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V:\maths\calcul\fractions_et_decimaux\fraction_quantite\doc\"/>
    </mc:Choice>
  </mc:AlternateContent>
  <xr:revisionPtr revIDLastSave="0" documentId="13_ncr:1_{2B48F901-BEF4-4F0D-9E2A-8292E3F8655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Feuil1" sheetId="3" r:id="rId1"/>
  </sheets>
  <definedNames>
    <definedName name="_xlnm.Print_Area" localSheetId="0">Feuil1!$A$2:$AA$63</definedName>
  </definedNames>
  <calcPr calcId="181029" forceFullCalc="1"/>
</workbook>
</file>

<file path=xl/calcChain.xml><?xml version="1.0" encoding="utf-8"?>
<calcChain xmlns="http://schemas.openxmlformats.org/spreadsheetml/2006/main">
  <c r="AC7" i="3" l="1"/>
  <c r="AC6" i="3"/>
  <c r="AC4" i="3"/>
  <c r="N4" i="3" s="1"/>
  <c r="N35" i="3" s="1"/>
  <c r="AC3" i="3"/>
  <c r="J3" i="3" s="1"/>
  <c r="J34" i="3" s="1"/>
  <c r="AC10" i="3"/>
  <c r="Z10" i="3" s="1"/>
  <c r="Z41" i="3" s="1"/>
  <c r="AC9" i="3"/>
  <c r="R9" i="3" s="1"/>
  <c r="R40" i="3" s="1"/>
  <c r="L7" i="3"/>
  <c r="L38" i="3" s="1"/>
  <c r="N6" i="3"/>
  <c r="N37" i="3" s="1"/>
  <c r="X2" i="3"/>
  <c r="X33" i="3" s="1"/>
  <c r="A33" i="3"/>
  <c r="C34" i="3"/>
  <c r="E34" i="3"/>
  <c r="G34" i="3"/>
  <c r="I34" i="3"/>
  <c r="K34" i="3"/>
  <c r="M34" i="3"/>
  <c r="O34" i="3"/>
  <c r="C35" i="3"/>
  <c r="E35" i="3"/>
  <c r="G35" i="3"/>
  <c r="I35" i="3"/>
  <c r="K35" i="3"/>
  <c r="L35" i="3"/>
  <c r="M35" i="3"/>
  <c r="O35" i="3"/>
  <c r="C37" i="3"/>
  <c r="E37" i="3"/>
  <c r="G37" i="3"/>
  <c r="I37" i="3"/>
  <c r="K37" i="3"/>
  <c r="M37" i="3"/>
  <c r="O37" i="3"/>
  <c r="Q37" i="3"/>
  <c r="S37" i="3"/>
  <c r="C38" i="3"/>
  <c r="E38" i="3"/>
  <c r="G38" i="3"/>
  <c r="I38" i="3"/>
  <c r="K38" i="3"/>
  <c r="M38" i="3"/>
  <c r="O38" i="3"/>
  <c r="P38" i="3"/>
  <c r="Q38" i="3"/>
  <c r="S38" i="3"/>
  <c r="C40" i="3"/>
  <c r="E40" i="3"/>
  <c r="G40" i="3"/>
  <c r="I40" i="3"/>
  <c r="K40" i="3"/>
  <c r="M40" i="3"/>
  <c r="O40" i="3"/>
  <c r="Q40" i="3"/>
  <c r="S40" i="3"/>
  <c r="U40" i="3"/>
  <c r="W40" i="3"/>
  <c r="Y40" i="3"/>
  <c r="C41" i="3"/>
  <c r="E41" i="3"/>
  <c r="G41" i="3"/>
  <c r="I41" i="3"/>
  <c r="K41" i="3"/>
  <c r="M41" i="3"/>
  <c r="O41" i="3"/>
  <c r="Q41" i="3"/>
  <c r="S41" i="3"/>
  <c r="U41" i="3"/>
  <c r="V41" i="3"/>
  <c r="W41" i="3"/>
  <c r="Y41" i="3"/>
  <c r="A43" i="3"/>
  <c r="C44" i="3"/>
  <c r="E44" i="3"/>
  <c r="K44" i="3"/>
  <c r="M44" i="3"/>
  <c r="S44" i="3"/>
  <c r="U44" i="3"/>
  <c r="B45" i="3"/>
  <c r="C45" i="3"/>
  <c r="E45" i="3"/>
  <c r="J45" i="3"/>
  <c r="K45" i="3"/>
  <c r="M45" i="3"/>
  <c r="S45" i="3"/>
  <c r="T45" i="3"/>
  <c r="U45" i="3"/>
  <c r="C47" i="3"/>
  <c r="E47" i="3"/>
  <c r="K47" i="3"/>
  <c r="M47" i="3"/>
  <c r="S47" i="3"/>
  <c r="U47" i="3"/>
  <c r="B48" i="3"/>
  <c r="C48" i="3"/>
  <c r="E48" i="3"/>
  <c r="K48" i="3"/>
  <c r="L48" i="3"/>
  <c r="M48" i="3"/>
  <c r="R48" i="3"/>
  <c r="S48" i="3"/>
  <c r="U48" i="3"/>
  <c r="A51" i="3"/>
  <c r="D52" i="3"/>
  <c r="F52" i="3"/>
  <c r="I52" i="3"/>
  <c r="K52" i="3"/>
  <c r="L52" i="3"/>
  <c r="M52" i="3"/>
  <c r="Q52" i="3"/>
  <c r="S52" i="3"/>
  <c r="V52" i="3"/>
  <c r="X52" i="3"/>
  <c r="Y52" i="3"/>
  <c r="Z52" i="3"/>
  <c r="D53" i="3"/>
  <c r="E53" i="3"/>
  <c r="F53" i="3"/>
  <c r="G53" i="3"/>
  <c r="H53" i="3"/>
  <c r="I53" i="3"/>
  <c r="J53" i="3"/>
  <c r="K53" i="3"/>
  <c r="L53" i="3"/>
  <c r="M53" i="3"/>
  <c r="Q53" i="3"/>
  <c r="R53" i="3"/>
  <c r="S53" i="3"/>
  <c r="T53" i="3"/>
  <c r="U53" i="3"/>
  <c r="V53" i="3"/>
  <c r="W53" i="3"/>
  <c r="X53" i="3"/>
  <c r="Y53" i="3"/>
  <c r="Z53" i="3"/>
  <c r="D55" i="3"/>
  <c r="F55" i="3"/>
  <c r="I55" i="3"/>
  <c r="K55" i="3"/>
  <c r="L55" i="3"/>
  <c r="M55" i="3"/>
  <c r="Q55" i="3"/>
  <c r="S55" i="3"/>
  <c r="V55" i="3"/>
  <c r="X55" i="3"/>
  <c r="Y55" i="3"/>
  <c r="Z55" i="3"/>
  <c r="D56" i="3"/>
  <c r="E56" i="3"/>
  <c r="F56" i="3"/>
  <c r="G56" i="3"/>
  <c r="H56" i="3"/>
  <c r="I56" i="3"/>
  <c r="J56" i="3"/>
  <c r="K56" i="3"/>
  <c r="L56" i="3"/>
  <c r="M56" i="3"/>
  <c r="Q56" i="3"/>
  <c r="R56" i="3"/>
  <c r="S56" i="3"/>
  <c r="T56" i="3"/>
  <c r="U56" i="3"/>
  <c r="V56" i="3"/>
  <c r="W56" i="3"/>
  <c r="X56" i="3"/>
  <c r="Y56" i="3"/>
  <c r="Z56" i="3"/>
  <c r="A58" i="3"/>
  <c r="D59" i="3"/>
  <c r="E59" i="3"/>
  <c r="F59" i="3"/>
  <c r="G59" i="3"/>
  <c r="H59" i="3"/>
  <c r="I59" i="3"/>
  <c r="J59" i="3"/>
  <c r="K59" i="3"/>
  <c r="L59" i="3"/>
  <c r="M59" i="3"/>
  <c r="N59" i="3"/>
  <c r="O59" i="3"/>
  <c r="P59" i="3"/>
  <c r="Q59" i="3"/>
  <c r="R59" i="3"/>
  <c r="S59" i="3"/>
  <c r="U59" i="3"/>
  <c r="A60" i="3"/>
  <c r="C60" i="3"/>
  <c r="D60" i="3"/>
  <c r="E60" i="3"/>
  <c r="F60" i="3"/>
  <c r="G60" i="3"/>
  <c r="H60" i="3"/>
  <c r="I60" i="3"/>
  <c r="J60" i="3"/>
  <c r="K60" i="3"/>
  <c r="L60" i="3"/>
  <c r="M60" i="3"/>
  <c r="N60" i="3"/>
  <c r="O60" i="3"/>
  <c r="P60" i="3"/>
  <c r="Q60" i="3"/>
  <c r="R60" i="3"/>
  <c r="S60" i="3"/>
  <c r="T60" i="3"/>
  <c r="U60" i="3"/>
  <c r="D62" i="3"/>
  <c r="E62" i="3"/>
  <c r="F62" i="3"/>
  <c r="G62" i="3"/>
  <c r="H62" i="3"/>
  <c r="I62" i="3"/>
  <c r="J62" i="3"/>
  <c r="K62" i="3"/>
  <c r="L62" i="3"/>
  <c r="M62" i="3"/>
  <c r="N62" i="3"/>
  <c r="O62" i="3"/>
  <c r="P62" i="3"/>
  <c r="Q62" i="3"/>
  <c r="R62" i="3"/>
  <c r="S62" i="3"/>
  <c r="U62" i="3"/>
  <c r="A63" i="3"/>
  <c r="C63" i="3"/>
  <c r="D63" i="3"/>
  <c r="E63" i="3"/>
  <c r="F63" i="3"/>
  <c r="G63" i="3"/>
  <c r="H63" i="3"/>
  <c r="I63" i="3"/>
  <c r="J63" i="3"/>
  <c r="K63" i="3"/>
  <c r="L63" i="3"/>
  <c r="M63" i="3"/>
  <c r="N63" i="3"/>
  <c r="O63" i="3"/>
  <c r="P63" i="3"/>
  <c r="Q63" i="3"/>
  <c r="R63" i="3"/>
  <c r="S63" i="3"/>
  <c r="T63" i="3"/>
  <c r="U63" i="3"/>
  <c r="AB31" i="3"/>
  <c r="B32" i="3" s="1"/>
  <c r="B63" i="3" s="1"/>
  <c r="AB28" i="3"/>
  <c r="AD28" i="3" s="1"/>
  <c r="AE28" i="3" s="1"/>
  <c r="AH24" i="3"/>
  <c r="P25" i="3" s="1"/>
  <c r="P56" i="3" s="1"/>
  <c r="AB24" i="3"/>
  <c r="C25" i="3" s="1"/>
  <c r="C56" i="3" s="1"/>
  <c r="T24" i="3"/>
  <c r="T55" i="3" s="1"/>
  <c r="G24" i="3"/>
  <c r="G55" i="3" s="1"/>
  <c r="AH21" i="3"/>
  <c r="AJ21" i="3" s="1"/>
  <c r="AK21" i="3" s="1"/>
  <c r="T21" i="3"/>
  <c r="T52" i="3" s="1"/>
  <c r="AB21" i="3"/>
  <c r="AD21" i="3" s="1"/>
  <c r="AE21" i="3" s="1"/>
  <c r="G21" i="3"/>
  <c r="G52" i="3" s="1"/>
  <c r="L16" i="3"/>
  <c r="L47" i="3" s="1"/>
  <c r="T13" i="3"/>
  <c r="T44" i="3" s="1"/>
  <c r="V17" i="3"/>
  <c r="V48" i="3" s="1"/>
  <c r="T17" i="3"/>
  <c r="T48" i="3" s="1"/>
  <c r="N17" i="3"/>
  <c r="N48" i="3" s="1"/>
  <c r="J17" i="3"/>
  <c r="J48" i="3" s="1"/>
  <c r="F17" i="3"/>
  <c r="F48" i="3" s="1"/>
  <c r="D17" i="3"/>
  <c r="D48" i="3" s="1"/>
  <c r="T16" i="3"/>
  <c r="T47" i="3" s="1"/>
  <c r="R16" i="3"/>
  <c r="R47" i="3" s="1"/>
  <c r="J16" i="3"/>
  <c r="J47" i="3" s="1"/>
  <c r="D16" i="3"/>
  <c r="D47" i="3" s="1"/>
  <c r="B16" i="3"/>
  <c r="B47" i="3" s="1"/>
  <c r="F14" i="3"/>
  <c r="F45" i="3" s="1"/>
  <c r="D14" i="3"/>
  <c r="D45" i="3" s="1"/>
  <c r="D13" i="3"/>
  <c r="D44" i="3" s="1"/>
  <c r="V14" i="3"/>
  <c r="V45" i="3" s="1"/>
  <c r="R14" i="3"/>
  <c r="R45" i="3" s="1"/>
  <c r="R13" i="3"/>
  <c r="R44" i="3" s="1"/>
  <c r="N14" i="3"/>
  <c r="N45" i="3" s="1"/>
  <c r="L14" i="3"/>
  <c r="L45" i="3" s="1"/>
  <c r="L13" i="3"/>
  <c r="L44" i="3" s="1"/>
  <c r="J13" i="3"/>
  <c r="J44" i="3" s="1"/>
  <c r="B13" i="3"/>
  <c r="B44" i="3" s="1"/>
  <c r="R10" i="3"/>
  <c r="R41" i="3" s="1"/>
  <c r="P10" i="3"/>
  <c r="P41" i="3" s="1"/>
  <c r="N10" i="3"/>
  <c r="N41" i="3" s="1"/>
  <c r="L10" i="3"/>
  <c r="L41" i="3" s="1"/>
  <c r="F10" i="3"/>
  <c r="F41" i="3" s="1"/>
  <c r="D10" i="3"/>
  <c r="D41" i="3" s="1"/>
  <c r="L9" i="3"/>
  <c r="L40" i="3" s="1"/>
  <c r="B9" i="3"/>
  <c r="B40" i="3" s="1"/>
  <c r="N7" i="3"/>
  <c r="N38" i="3" s="1"/>
  <c r="P4" i="3"/>
  <c r="P35" i="3" s="1"/>
  <c r="J4" i="3"/>
  <c r="J35" i="3" s="1"/>
  <c r="F4" i="3"/>
  <c r="F35" i="3" s="1"/>
  <c r="D4" i="3"/>
  <c r="D35" i="3" s="1"/>
  <c r="B4" i="3"/>
  <c r="B35" i="3" s="1"/>
  <c r="N3" i="3" l="1"/>
  <c r="N34" i="3" s="1"/>
  <c r="H3" i="3"/>
  <c r="H34" i="3" s="1"/>
  <c r="D3" i="3"/>
  <c r="D34" i="3" s="1"/>
  <c r="H4" i="3"/>
  <c r="H35" i="3" s="1"/>
  <c r="H10" i="3"/>
  <c r="H41" i="3" s="1"/>
  <c r="X10" i="3"/>
  <c r="X41" i="3" s="1"/>
  <c r="T10" i="3"/>
  <c r="T41" i="3" s="1"/>
  <c r="B10" i="3"/>
  <c r="B41" i="3" s="1"/>
  <c r="J10" i="3"/>
  <c r="J41" i="3" s="1"/>
  <c r="D9" i="3"/>
  <c r="D40" i="3" s="1"/>
  <c r="T9" i="3"/>
  <c r="T40" i="3" s="1"/>
  <c r="H9" i="3"/>
  <c r="H40" i="3" s="1"/>
  <c r="P9" i="3"/>
  <c r="P40" i="3" s="1"/>
  <c r="J9" i="3"/>
  <c r="J40" i="3" s="1"/>
  <c r="B7" i="3"/>
  <c r="B38" i="3" s="1"/>
  <c r="D7" i="3"/>
  <c r="D38" i="3" s="1"/>
  <c r="J7" i="3"/>
  <c r="J38" i="3" s="1"/>
  <c r="B3" i="3"/>
  <c r="B34" i="3" s="1"/>
  <c r="F3" i="3"/>
  <c r="F34" i="3" s="1"/>
  <c r="R7" i="3"/>
  <c r="R38" i="3" s="1"/>
  <c r="F9" i="3"/>
  <c r="F40" i="3" s="1"/>
  <c r="N9" i="3"/>
  <c r="N40" i="3" s="1"/>
  <c r="X9" i="3"/>
  <c r="X40" i="3" s="1"/>
  <c r="B6" i="3"/>
  <c r="B37" i="3" s="1"/>
  <c r="F7" i="3"/>
  <c r="F38" i="3" s="1"/>
  <c r="T7" i="3"/>
  <c r="T38" i="3" s="1"/>
  <c r="J6" i="3"/>
  <c r="J37" i="3" s="1"/>
  <c r="H7" i="3"/>
  <c r="H38" i="3" s="1"/>
  <c r="D6" i="3"/>
  <c r="D37" i="3" s="1"/>
  <c r="L6" i="3"/>
  <c r="L37" i="3" s="1"/>
  <c r="F6" i="3"/>
  <c r="F37" i="3" s="1"/>
  <c r="R6" i="3"/>
  <c r="R37" i="3" s="1"/>
  <c r="H6" i="3"/>
  <c r="H37" i="3" s="1"/>
  <c r="AD31" i="3"/>
  <c r="C28" i="3"/>
  <c r="C59" i="3" s="1"/>
  <c r="AC31" i="3"/>
  <c r="B31" i="3" s="1"/>
  <c r="B29" i="3"/>
  <c r="B60" i="3" s="1"/>
  <c r="AC28" i="3"/>
  <c r="B28" i="3" s="1"/>
  <c r="AC24" i="3"/>
  <c r="C24" i="3" s="1"/>
  <c r="C55" i="3" s="1"/>
  <c r="AD24" i="3"/>
  <c r="AI24" i="3"/>
  <c r="P24" i="3" s="1"/>
  <c r="P55" i="3" s="1"/>
  <c r="AJ24" i="3"/>
  <c r="R21" i="3"/>
  <c r="R52" i="3" s="1"/>
  <c r="P22" i="3"/>
  <c r="P53" i="3" s="1"/>
  <c r="AI21" i="3"/>
  <c r="W21" i="3" s="1"/>
  <c r="W52" i="3" s="1"/>
  <c r="E21" i="3"/>
  <c r="E52" i="3" s="1"/>
  <c r="C22" i="3"/>
  <c r="C53" i="3" s="1"/>
  <c r="AC21" i="3"/>
  <c r="C21" i="3" s="1"/>
  <c r="C52" i="3" s="1"/>
  <c r="N16" i="3"/>
  <c r="N47" i="3" s="1"/>
  <c r="V13" i="3"/>
  <c r="V44" i="3" s="1"/>
  <c r="F16" i="3"/>
  <c r="F47" i="3" s="1"/>
  <c r="V16" i="3"/>
  <c r="V47" i="3" s="1"/>
  <c r="N13" i="3"/>
  <c r="N44" i="3" s="1"/>
  <c r="F13" i="3"/>
  <c r="F44" i="3" s="1"/>
  <c r="L3" i="3" l="1"/>
  <c r="V9" i="3"/>
  <c r="V40" i="3" s="1"/>
  <c r="P6" i="3"/>
  <c r="T6" i="3" s="1"/>
  <c r="T37" i="3" s="1"/>
  <c r="Z9" i="3"/>
  <c r="Z40" i="3" s="1"/>
  <c r="A31" i="3"/>
  <c r="A62" i="3" s="1"/>
  <c r="B62" i="3"/>
  <c r="P3" i="3"/>
  <c r="P34" i="3" s="1"/>
  <c r="L34" i="3"/>
  <c r="A28" i="3"/>
  <c r="A59" i="3" s="1"/>
  <c r="B59" i="3"/>
  <c r="C31" i="3"/>
  <c r="C62" i="3" s="1"/>
  <c r="AE31" i="3"/>
  <c r="AF31" i="3" s="1"/>
  <c r="T31" i="3" s="1"/>
  <c r="T62" i="3" s="1"/>
  <c r="AF28" i="3"/>
  <c r="T28" i="3" s="1"/>
  <c r="T59" i="3" s="1"/>
  <c r="W24" i="3"/>
  <c r="W55" i="3" s="1"/>
  <c r="AK24" i="3"/>
  <c r="AL24" i="3" s="1"/>
  <c r="U24" i="3" s="1"/>
  <c r="U55" i="3" s="1"/>
  <c r="R24" i="3"/>
  <c r="R55" i="3" s="1"/>
  <c r="AE24" i="3"/>
  <c r="AF24" i="3" s="1"/>
  <c r="H24" i="3" s="1"/>
  <c r="H55" i="3" s="1"/>
  <c r="E24" i="3"/>
  <c r="E55" i="3" s="1"/>
  <c r="J24" i="3"/>
  <c r="J55" i="3" s="1"/>
  <c r="AL21" i="3"/>
  <c r="U21" i="3" s="1"/>
  <c r="U52" i="3" s="1"/>
  <c r="P21" i="3"/>
  <c r="P52" i="3" s="1"/>
  <c r="J21" i="3"/>
  <c r="J52" i="3" s="1"/>
  <c r="AF21" i="3"/>
  <c r="H21" i="3" s="1"/>
  <c r="H52" i="3" s="1"/>
  <c r="P37" i="3" l="1"/>
</calcChain>
</file>

<file path=xl/sharedStrings.xml><?xml version="1.0" encoding="utf-8"?>
<sst xmlns="http://schemas.openxmlformats.org/spreadsheetml/2006/main" count="85" uniqueCount="16">
  <si>
    <t>Dénom.</t>
  </si>
  <si>
    <t>Num.</t>
  </si>
  <si>
    <t>Quantité</t>
  </si>
  <si>
    <t>Étape</t>
  </si>
  <si>
    <t>Résultat</t>
  </si>
  <si>
    <t>de</t>
  </si>
  <si>
    <t>num</t>
  </si>
  <si>
    <t>denom</t>
  </si>
  <si>
    <t>+</t>
  </si>
  <si>
    <t>=</t>
  </si>
  <si>
    <t>x</t>
  </si>
  <si>
    <t>1. Complète les séries suivantes.</t>
  </si>
  <si>
    <t>2. Complète les séries suivantes.</t>
  </si>
  <si>
    <t>3. Calcule la fraction d'une quantité.</t>
  </si>
  <si>
    <t>4. Résous les problèmes.</t>
  </si>
  <si>
    <t>→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</si>
</sst>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name val="Carlito"/>
    </font>
    <font>
      <sz val="10"/>
      <color rgb="FF111827"/>
      <name val="Arial"/>
    </font>
    <font>
      <sz val="9"/>
      <color rgb="FF111827"/>
      <name val="Arial"/>
    </font>
    <font>
      <sz val="8"/>
      <color rgb="FF334155"/>
      <name val="Carlito"/>
    </font>
    <font>
      <b/>
      <sz val="10"/>
      <color rgb="FF111827"/>
      <name val="Arial"/>
    </font>
    <font>
      <b/>
      <sz val="10"/>
      <color rgb="FF111111"/>
      <name val="Arial"/>
    </font>
    <font>
      <sz val="8"/>
      <color rgb="FF334155"/>
      <name val="Arial"/>
    </font>
    <font>
      <sz val="8"/>
      <color rgb="FF166534"/>
      <name val="Arial"/>
    </font>
    <font>
      <b/>
      <sz val="11"/>
      <name val="Carlito"/>
      <family val="2"/>
    </font>
    <font>
      <sz val="11"/>
      <name val="Carlito"/>
      <family val="2"/>
    </font>
    <font>
      <b/>
      <sz val="12"/>
      <name val="Carlito"/>
      <family val="2"/>
    </font>
    <font>
      <b/>
      <sz val="11"/>
      <color theme="0"/>
      <name val="Carlito"/>
      <family val="2"/>
    </font>
    <font>
      <b/>
      <sz val="10"/>
      <color theme="0"/>
      <name val="Arial"/>
      <family val="2"/>
    </font>
    <font>
      <b/>
      <sz val="10"/>
      <color rgb="FF111827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8FAFC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ck">
        <color rgb="FF111111"/>
      </bottom>
      <diagonal/>
    </border>
    <border>
      <left/>
      <right/>
      <top style="thin">
        <color rgb="FFCBD5E1"/>
      </top>
      <bottom/>
      <diagonal/>
    </border>
    <border>
      <left/>
      <right/>
      <top/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rgb="FF94A3B8"/>
      </left>
      <right/>
      <top style="hair">
        <color rgb="FF94A3B8"/>
      </top>
      <bottom/>
      <diagonal/>
    </border>
    <border>
      <left/>
      <right style="hair">
        <color rgb="FF94A3B8"/>
      </right>
      <top style="hair">
        <color rgb="FF94A3B8"/>
      </top>
      <bottom/>
      <diagonal/>
    </border>
    <border>
      <left style="hair">
        <color rgb="FF94A3B8"/>
      </left>
      <right/>
      <top/>
      <bottom style="hair">
        <color rgb="FF94A3B8"/>
      </bottom>
      <diagonal/>
    </border>
    <border>
      <left/>
      <right style="hair">
        <color rgb="FF94A3B8"/>
      </right>
      <top/>
      <bottom style="hair">
        <color rgb="FF94A3B8"/>
      </bottom>
      <diagonal/>
    </border>
  </borders>
  <cellStyleXfs count="1">
    <xf numFmtId="0" fontId="0" fillId="0" borderId="0"/>
  </cellStyleXfs>
  <cellXfs count="67">
    <xf numFmtId="0" fontId="0" fillId="0" borderId="0" xfId="0"/>
    <xf numFmtId="1" fontId="3" fillId="2" borderId="0" xfId="0" applyNumberFormat="1" applyFont="1" applyFill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3" borderId="0" xfId="0" applyFill="1"/>
    <xf numFmtId="0" fontId="8" fillId="3" borderId="4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11" fillId="3" borderId="7" xfId="0" applyFont="1" applyFill="1" applyBorder="1" applyAlignment="1">
      <alignment horizontal="center" vertical="center"/>
    </xf>
    <xf numFmtId="0" fontId="11" fillId="3" borderId="6" xfId="0" applyFont="1" applyFill="1" applyBorder="1" applyAlignment="1">
      <alignment horizontal="center" vertical="center"/>
    </xf>
    <xf numFmtId="0" fontId="11" fillId="3" borderId="8" xfId="0" applyFont="1" applyFill="1" applyBorder="1" applyAlignment="1">
      <alignment horizontal="center" vertical="center"/>
    </xf>
    <xf numFmtId="0" fontId="9" fillId="3" borderId="0" xfId="0" applyFont="1" applyFill="1"/>
    <xf numFmtId="0" fontId="0" fillId="3" borderId="1" xfId="0" applyFill="1" applyBorder="1"/>
    <xf numFmtId="1" fontId="5" fillId="3" borderId="2" xfId="0" applyNumberFormat="1" applyFont="1" applyFill="1" applyBorder="1" applyAlignment="1">
      <alignment horizontal="center" vertical="center"/>
    </xf>
    <xf numFmtId="1" fontId="5" fillId="3" borderId="0" xfId="0" applyNumberFormat="1" applyFont="1" applyFill="1" applyAlignment="1">
      <alignment horizontal="center" vertical="center"/>
    </xf>
    <xf numFmtId="0" fontId="4" fillId="3" borderId="1" xfId="0" applyFont="1" applyFill="1" applyBorder="1" applyAlignment="1">
      <alignment horizontal="right" vertical="center" wrapText="1"/>
    </xf>
    <xf numFmtId="0" fontId="1" fillId="3" borderId="1" xfId="0" applyFont="1" applyFill="1" applyBorder="1" applyAlignment="1">
      <alignment wrapText="1"/>
    </xf>
    <xf numFmtId="0" fontId="2" fillId="3" borderId="0" xfId="0" applyFont="1" applyFill="1" applyAlignment="1">
      <alignment vertical="center" wrapText="1"/>
    </xf>
    <xf numFmtId="0" fontId="9" fillId="3" borderId="1" xfId="0" applyFont="1" applyFill="1" applyBorder="1"/>
    <xf numFmtId="0" fontId="8" fillId="3" borderId="7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right" vertical="center" wrapText="1"/>
    </xf>
    <xf numFmtId="1" fontId="14" fillId="3" borderId="2" xfId="0" applyNumberFormat="1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wrapText="1"/>
    </xf>
    <xf numFmtId="1" fontId="14" fillId="3" borderId="0" xfId="0" applyNumberFormat="1" applyFont="1" applyFill="1" applyAlignment="1">
      <alignment horizontal="center" vertical="center"/>
    </xf>
    <xf numFmtId="0" fontId="17" fillId="3" borderId="0" xfId="0" applyFont="1" applyFill="1" applyAlignment="1">
      <alignment vertical="center" wrapText="1"/>
    </xf>
    <xf numFmtId="0" fontId="9" fillId="3" borderId="0" xfId="0" applyFont="1" applyFill="1" applyAlignment="1">
      <alignment horizontal="right" vertical="center"/>
    </xf>
    <xf numFmtId="0" fontId="17" fillId="3" borderId="0" xfId="0" applyFont="1" applyFill="1" applyAlignment="1">
      <alignment horizontal="left" vertical="center" wrapText="1"/>
    </xf>
    <xf numFmtId="0" fontId="14" fillId="3" borderId="0" xfId="0" applyFont="1" applyFill="1" applyAlignment="1">
      <alignment horizontal="center" vertical="center"/>
    </xf>
    <xf numFmtId="1" fontId="14" fillId="3" borderId="9" xfId="0" applyNumberFormat="1" applyFont="1" applyFill="1" applyBorder="1" applyAlignment="1">
      <alignment horizontal="left" vertical="center"/>
    </xf>
    <xf numFmtId="1" fontId="14" fillId="3" borderId="10" xfId="0" applyNumberFormat="1" applyFont="1" applyFill="1" applyBorder="1" applyAlignment="1">
      <alignment horizontal="left" vertical="center"/>
    </xf>
    <xf numFmtId="1" fontId="14" fillId="3" borderId="11" xfId="0" applyNumberFormat="1" applyFont="1" applyFill="1" applyBorder="1" applyAlignment="1">
      <alignment horizontal="left" vertical="center"/>
    </xf>
    <xf numFmtId="1" fontId="14" fillId="3" borderId="12" xfId="0" applyNumberFormat="1" applyFont="1" applyFill="1" applyBorder="1" applyAlignment="1">
      <alignment horizontal="left" vertical="center"/>
    </xf>
    <xf numFmtId="1" fontId="14" fillId="3" borderId="9" xfId="0" applyNumberFormat="1" applyFont="1" applyFill="1" applyBorder="1" applyAlignment="1">
      <alignment horizontal="center" vertical="center"/>
    </xf>
    <xf numFmtId="1" fontId="14" fillId="3" borderId="10" xfId="0" applyNumberFormat="1" applyFont="1" applyFill="1" applyBorder="1" applyAlignment="1">
      <alignment horizontal="center" vertical="center"/>
    </xf>
    <xf numFmtId="1" fontId="14" fillId="3" borderId="11" xfId="0" applyNumberFormat="1" applyFont="1" applyFill="1" applyBorder="1" applyAlignment="1">
      <alignment horizontal="center" vertical="center"/>
    </xf>
    <xf numFmtId="1" fontId="14" fillId="3" borderId="12" xfId="0" applyNumberFormat="1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 wrapText="1"/>
    </xf>
    <xf numFmtId="0" fontId="15" fillId="3" borderId="0" xfId="0" applyFont="1" applyFill="1" applyAlignment="1">
      <alignment horizontal="center" vertical="center" wrapText="1"/>
    </xf>
    <xf numFmtId="1" fontId="14" fillId="3" borderId="0" xfId="0" applyNumberFormat="1" applyFont="1" applyFill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8" fillId="3" borderId="5" xfId="0" applyFont="1" applyFill="1" applyBorder="1" applyAlignment="1">
      <alignment horizontal="right" vertical="center"/>
    </xf>
    <xf numFmtId="0" fontId="8" fillId="3" borderId="6" xfId="0" applyFont="1" applyFill="1" applyBorder="1" applyAlignment="1">
      <alignment horizontal="right" vertical="center"/>
    </xf>
    <xf numFmtId="0" fontId="8" fillId="3" borderId="1" xfId="0" applyFont="1" applyFill="1" applyBorder="1" applyAlignment="1">
      <alignment horizontal="right" vertical="center"/>
    </xf>
    <xf numFmtId="0" fontId="13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1" fontId="12" fillId="3" borderId="9" xfId="0" applyNumberFormat="1" applyFont="1" applyFill="1" applyBorder="1" applyAlignment="1">
      <alignment horizontal="left" vertical="center"/>
    </xf>
    <xf numFmtId="1" fontId="12" fillId="3" borderId="10" xfId="0" applyNumberFormat="1" applyFont="1" applyFill="1" applyBorder="1" applyAlignment="1">
      <alignment horizontal="left" vertical="center"/>
    </xf>
    <xf numFmtId="1" fontId="12" fillId="3" borderId="11" xfId="0" applyNumberFormat="1" applyFont="1" applyFill="1" applyBorder="1" applyAlignment="1">
      <alignment horizontal="left" vertical="center"/>
    </xf>
    <xf numFmtId="1" fontId="12" fillId="3" borderId="12" xfId="0" applyNumberFormat="1" applyFont="1" applyFill="1" applyBorder="1" applyAlignment="1">
      <alignment horizontal="left" vertical="center"/>
    </xf>
    <xf numFmtId="0" fontId="2" fillId="3" borderId="0" xfId="0" applyFont="1" applyFill="1" applyAlignment="1">
      <alignment horizontal="left" vertical="center" wrapText="1"/>
    </xf>
    <xf numFmtId="1" fontId="4" fillId="3" borderId="0" xfId="0" applyNumberFormat="1" applyFont="1" applyFill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1" fontId="12" fillId="3" borderId="9" xfId="0" applyNumberFormat="1" applyFont="1" applyFill="1" applyBorder="1" applyAlignment="1">
      <alignment horizontal="center" vertical="center"/>
    </xf>
    <xf numFmtId="1" fontId="12" fillId="3" borderId="10" xfId="0" applyNumberFormat="1" applyFont="1" applyFill="1" applyBorder="1" applyAlignment="1">
      <alignment horizontal="center" vertical="center"/>
    </xf>
    <xf numFmtId="1" fontId="12" fillId="3" borderId="11" xfId="0" applyNumberFormat="1" applyFont="1" applyFill="1" applyBorder="1" applyAlignment="1">
      <alignment horizontal="center" vertical="center"/>
    </xf>
    <xf numFmtId="1" fontId="12" fillId="3" borderId="12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11" fillId="3" borderId="5" xfId="0" applyFont="1" applyFill="1" applyBorder="1" applyAlignment="1">
      <alignment horizontal="right" vertical="center"/>
    </xf>
    <xf numFmtId="0" fontId="11" fillId="3" borderId="6" xfId="0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CALPA_Fractions">
  <a:themeElements>
    <a:clrScheme name="SCALPA_Fractions">
      <a:dk1>
        <a:srgbClr val="111827"/>
      </a:dk1>
      <a:lt1>
        <a:srgbClr val="FFFFFF"/>
      </a:lt1>
      <a:dk2>
        <a:srgbClr val="0E2841"/>
      </a:dk2>
      <a:lt2>
        <a:srgbClr val="F6F8FB"/>
      </a:lt2>
      <a:accent1>
        <a:srgbClr val="C7472D"/>
      </a:accent1>
      <a:accent2>
        <a:srgbClr val="1D4ED8"/>
      </a:accent2>
      <a:accent3>
        <a:srgbClr val="16A34A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SCALPA_Fractions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4CEA00-AFD5-4EF5-B662-EE5193331192}">
  <dimension ref="A2:AL63"/>
  <sheetViews>
    <sheetView tabSelected="1" zoomScale="85" zoomScaleNormal="85" zoomScaleSheetLayoutView="115" workbookViewId="0">
      <selection activeCell="AB1" sqref="AB1:AL1048576"/>
    </sheetView>
  </sheetViews>
  <sheetFormatPr baseColWidth="10" defaultRowHeight="14.4" x14ac:dyDescent="0.3"/>
  <cols>
    <col min="2" max="2" width="5.77734375" customWidth="1"/>
    <col min="3" max="3" width="3" customWidth="1"/>
    <col min="4" max="4" width="5.77734375" customWidth="1"/>
    <col min="5" max="5" width="3" customWidth="1"/>
    <col min="6" max="6" width="5.77734375" customWidth="1"/>
    <col min="7" max="7" width="3" customWidth="1"/>
    <col min="8" max="8" width="5.77734375" customWidth="1"/>
    <col min="9" max="9" width="3" customWidth="1"/>
    <col min="10" max="10" width="5.77734375" customWidth="1"/>
    <col min="11" max="11" width="3" customWidth="1"/>
    <col min="12" max="12" width="5.77734375" customWidth="1"/>
    <col min="13" max="13" width="3" customWidth="1"/>
    <col min="14" max="14" width="5.77734375" customWidth="1"/>
    <col min="15" max="15" width="3" customWidth="1"/>
    <col min="16" max="16" width="5.77734375" customWidth="1"/>
    <col min="17" max="17" width="3" customWidth="1"/>
    <col min="18" max="18" width="5.77734375" customWidth="1"/>
    <col min="19" max="19" width="3" customWidth="1"/>
    <col min="20" max="20" width="5.77734375" customWidth="1"/>
    <col min="21" max="21" width="3" customWidth="1"/>
    <col min="22" max="22" width="5.77734375" customWidth="1"/>
    <col min="23" max="23" width="3" customWidth="1"/>
    <col min="24" max="24" width="5.77734375" customWidth="1"/>
    <col min="25" max="25" width="3" customWidth="1"/>
    <col min="26" max="26" width="5.77734375" customWidth="1"/>
    <col min="27" max="27" width="4.33203125" customWidth="1"/>
    <col min="28" max="28" width="6.77734375" hidden="1" customWidth="1"/>
    <col min="29" max="29" width="4.21875" hidden="1" customWidth="1"/>
    <col min="30" max="30" width="6" hidden="1" customWidth="1"/>
    <col min="31" max="38" width="5.77734375" hidden="1" customWidth="1"/>
  </cols>
  <sheetData>
    <row r="2" spans="1:31" x14ac:dyDescent="0.3">
      <c r="A2" s="13" t="s">
        <v>11</v>
      </c>
      <c r="B2" s="6"/>
      <c r="C2" s="6"/>
      <c r="D2" s="6"/>
      <c r="E2" s="6"/>
      <c r="F2" s="6"/>
      <c r="G2" s="6"/>
      <c r="H2" s="6"/>
      <c r="I2" s="6"/>
      <c r="J2" s="6"/>
      <c r="K2" s="6"/>
      <c r="L2" s="14"/>
      <c r="M2" s="6"/>
      <c r="N2" s="6"/>
      <c r="O2" s="6"/>
      <c r="P2" s="14"/>
      <c r="Q2" s="6"/>
      <c r="R2" s="6"/>
      <c r="S2" s="6"/>
      <c r="T2" s="6"/>
      <c r="U2" s="6"/>
      <c r="V2" s="6"/>
      <c r="W2" s="6"/>
      <c r="X2" s="6" t="str">
        <f ca="1">CONCATENATE("Fiche ",RANDBETWEEN(100,999))</f>
        <v>Fiche 368</v>
      </c>
      <c r="Y2" s="6"/>
      <c r="Z2" s="6"/>
      <c r="AA2" s="6"/>
    </row>
    <row r="3" spans="1:31" ht="15" customHeight="1" thickBot="1" x14ac:dyDescent="0.35">
      <c r="A3" s="6"/>
      <c r="B3" s="7">
        <f ca="1">$AC3</f>
        <v>5</v>
      </c>
      <c r="C3" s="45" t="s">
        <v>8</v>
      </c>
      <c r="D3" s="7">
        <f ca="1">$AC3</f>
        <v>5</v>
      </c>
      <c r="E3" s="45" t="s">
        <v>8</v>
      </c>
      <c r="F3" s="7">
        <f ca="1">$AC3</f>
        <v>5</v>
      </c>
      <c r="G3" s="45" t="s">
        <v>8</v>
      </c>
      <c r="H3" s="7">
        <f ca="1">$AC3</f>
        <v>5</v>
      </c>
      <c r="I3" s="45" t="s">
        <v>8</v>
      </c>
      <c r="J3" s="7">
        <f ca="1">$AC3</f>
        <v>5</v>
      </c>
      <c r="K3" s="45" t="s">
        <v>9</v>
      </c>
      <c r="L3" s="65">
        <f ca="1">COUNTA(B3,D3,F3,H3,J3)</f>
        <v>5</v>
      </c>
      <c r="M3" s="44" t="s">
        <v>10</v>
      </c>
      <c r="N3" s="7">
        <f ca="1">$AC3</f>
        <v>5</v>
      </c>
      <c r="O3" s="45" t="s">
        <v>9</v>
      </c>
      <c r="P3" s="10">
        <f ca="1">L3*N3</f>
        <v>25</v>
      </c>
      <c r="Q3" s="8"/>
      <c r="R3" s="6"/>
      <c r="S3" s="6"/>
      <c r="T3" s="6"/>
      <c r="U3" s="6"/>
      <c r="V3" s="6"/>
      <c r="W3" s="6"/>
      <c r="X3" s="6"/>
      <c r="Y3" s="6"/>
      <c r="Z3" s="6"/>
      <c r="AA3" s="6"/>
      <c r="AB3" s="5" t="s">
        <v>6</v>
      </c>
      <c r="AC3" s="4">
        <f ca="1">CHOOSE(RANDBETWEEN(1,5),1,2,3,4,5)</f>
        <v>5</v>
      </c>
      <c r="AD3" s="3"/>
      <c r="AE3" s="3"/>
    </row>
    <row r="4" spans="1:31" ht="14.4" customHeight="1" x14ac:dyDescent="0.3">
      <c r="A4" s="6"/>
      <c r="B4" s="9">
        <f ca="1">$AC4</f>
        <v>3</v>
      </c>
      <c r="C4" s="45"/>
      <c r="D4" s="9">
        <f ca="1">$AC4</f>
        <v>3</v>
      </c>
      <c r="E4" s="45"/>
      <c r="F4" s="9">
        <f ca="1">$AC4</f>
        <v>3</v>
      </c>
      <c r="G4" s="45"/>
      <c r="H4" s="9">
        <f ca="1">$AC4</f>
        <v>3</v>
      </c>
      <c r="I4" s="45"/>
      <c r="J4" s="9">
        <f ca="1">$AC4</f>
        <v>3</v>
      </c>
      <c r="K4" s="45"/>
      <c r="L4" s="66"/>
      <c r="M4" s="44"/>
      <c r="N4" s="9">
        <f ca="1">$AC4</f>
        <v>3</v>
      </c>
      <c r="O4" s="45"/>
      <c r="P4" s="11">
        <f ca="1">$AC4</f>
        <v>3</v>
      </c>
      <c r="Q4" s="9"/>
      <c r="R4" s="6"/>
      <c r="S4" s="6"/>
      <c r="T4" s="6"/>
      <c r="U4" s="6"/>
      <c r="V4" s="6"/>
      <c r="W4" s="6"/>
      <c r="X4" s="6"/>
      <c r="Y4" s="6"/>
      <c r="Z4" s="6"/>
      <c r="AA4" s="6"/>
      <c r="AB4" s="5" t="s">
        <v>7</v>
      </c>
      <c r="AC4" s="3">
        <f ca="1">CHOOSE(RANDBETWEEN(1,4),2,3,4,5)</f>
        <v>3</v>
      </c>
      <c r="AD4" s="3"/>
      <c r="AE4" s="3"/>
    </row>
    <row r="5" spans="1:31" x14ac:dyDescent="0.3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14"/>
      <c r="S5" s="6"/>
      <c r="T5" s="14"/>
      <c r="U5" s="6"/>
      <c r="V5" s="6"/>
      <c r="W5" s="6"/>
      <c r="X5" s="6"/>
      <c r="Y5" s="6"/>
      <c r="Z5" s="6"/>
      <c r="AA5" s="6"/>
      <c r="AC5" s="3"/>
      <c r="AD5" s="3"/>
      <c r="AE5" s="3"/>
    </row>
    <row r="6" spans="1:31" ht="15" customHeight="1" thickBot="1" x14ac:dyDescent="0.35">
      <c r="A6" s="6"/>
      <c r="B6" s="7">
        <f ca="1">$AC6</f>
        <v>2</v>
      </c>
      <c r="C6" s="45" t="s">
        <v>8</v>
      </c>
      <c r="D6" s="7">
        <f ca="1">$AC6</f>
        <v>2</v>
      </c>
      <c r="E6" s="45" t="s">
        <v>8</v>
      </c>
      <c r="F6" s="7">
        <f ca="1">$AC6</f>
        <v>2</v>
      </c>
      <c r="G6" s="45" t="s">
        <v>8</v>
      </c>
      <c r="H6" s="7">
        <f ca="1">$AC6</f>
        <v>2</v>
      </c>
      <c r="I6" s="45" t="s">
        <v>8</v>
      </c>
      <c r="J6" s="7">
        <f ca="1">$AC6</f>
        <v>2</v>
      </c>
      <c r="K6" s="45" t="s">
        <v>8</v>
      </c>
      <c r="L6" s="7">
        <f ca="1">$AC6</f>
        <v>2</v>
      </c>
      <c r="M6" s="45" t="s">
        <v>8</v>
      </c>
      <c r="N6" s="7">
        <f ca="1">$AC6</f>
        <v>2</v>
      </c>
      <c r="O6" s="45" t="s">
        <v>9</v>
      </c>
      <c r="P6" s="49">
        <f ca="1">COUNTA(B6,D6,F6,H6,J6,L6,N6)</f>
        <v>7</v>
      </c>
      <c r="Q6" s="44" t="s">
        <v>10</v>
      </c>
      <c r="R6" s="10">
        <f ca="1">$AC6</f>
        <v>2</v>
      </c>
      <c r="S6" s="45" t="s">
        <v>9</v>
      </c>
      <c r="T6" s="10">
        <f ca="1">P6*R6</f>
        <v>14</v>
      </c>
      <c r="U6" s="6"/>
      <c r="V6" s="6"/>
      <c r="W6" s="6"/>
      <c r="X6" s="6"/>
      <c r="Y6" s="6"/>
      <c r="Z6" s="6"/>
      <c r="AA6" s="6"/>
      <c r="AB6" s="5" t="s">
        <v>6</v>
      </c>
      <c r="AC6" s="4">
        <f ca="1">CHOOSE(RANDBETWEEN(1,5),2,3,5,7,8)</f>
        <v>2</v>
      </c>
      <c r="AD6" s="3"/>
      <c r="AE6" s="3"/>
    </row>
    <row r="7" spans="1:31" ht="14.4" customHeight="1" x14ac:dyDescent="0.3">
      <c r="A7" s="6"/>
      <c r="B7" s="9">
        <f ca="1">$AC7</f>
        <v>5</v>
      </c>
      <c r="C7" s="45"/>
      <c r="D7" s="9">
        <f ca="1">$AC7</f>
        <v>5</v>
      </c>
      <c r="E7" s="45"/>
      <c r="F7" s="9">
        <f ca="1">$AC7</f>
        <v>5</v>
      </c>
      <c r="G7" s="45"/>
      <c r="H7" s="9">
        <f ca="1">$AC7</f>
        <v>5</v>
      </c>
      <c r="I7" s="45"/>
      <c r="J7" s="9">
        <f ca="1">$AC7</f>
        <v>5</v>
      </c>
      <c r="K7" s="45"/>
      <c r="L7" s="9">
        <f ca="1">$AC7</f>
        <v>5</v>
      </c>
      <c r="M7" s="45"/>
      <c r="N7" s="9">
        <f ca="1">$AC7</f>
        <v>5</v>
      </c>
      <c r="O7" s="45"/>
      <c r="P7" s="49"/>
      <c r="Q7" s="44"/>
      <c r="R7" s="11">
        <f ca="1">$AC7</f>
        <v>5</v>
      </c>
      <c r="S7" s="45"/>
      <c r="T7" s="11">
        <f ca="1">$AC7</f>
        <v>5</v>
      </c>
      <c r="U7" s="6"/>
      <c r="V7" s="6"/>
      <c r="W7" s="6"/>
      <c r="X7" s="6"/>
      <c r="Y7" s="6"/>
      <c r="Z7" s="6"/>
      <c r="AA7" s="6"/>
      <c r="AB7" s="5" t="s">
        <v>7</v>
      </c>
      <c r="AC7" s="3">
        <f ca="1">CHOOSE(RANDBETWEEN(1,5),3,4,5,6,7)</f>
        <v>5</v>
      </c>
      <c r="AD7" s="3"/>
      <c r="AE7" s="3"/>
    </row>
    <row r="8" spans="1:31" x14ac:dyDescent="0.3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14"/>
      <c r="W8" s="6"/>
      <c r="X8" s="6"/>
      <c r="Y8" s="6"/>
      <c r="Z8" s="14"/>
      <c r="AA8" s="6"/>
      <c r="AC8" s="3"/>
      <c r="AD8" s="3"/>
      <c r="AE8" s="3"/>
    </row>
    <row r="9" spans="1:31" ht="15" customHeight="1" thickBot="1" x14ac:dyDescent="0.35">
      <c r="A9" s="6"/>
      <c r="B9" s="7">
        <f ca="1">$AC9</f>
        <v>2</v>
      </c>
      <c r="C9" s="45" t="s">
        <v>8</v>
      </c>
      <c r="D9" s="7">
        <f ca="1">$AC9</f>
        <v>2</v>
      </c>
      <c r="E9" s="45" t="s">
        <v>8</v>
      </c>
      <c r="F9" s="7">
        <f ca="1">$AC9</f>
        <v>2</v>
      </c>
      <c r="G9" s="45" t="s">
        <v>8</v>
      </c>
      <c r="H9" s="7">
        <f ca="1">$AC9</f>
        <v>2</v>
      </c>
      <c r="I9" s="45" t="s">
        <v>8</v>
      </c>
      <c r="J9" s="7">
        <f ca="1">$AC9</f>
        <v>2</v>
      </c>
      <c r="K9" s="45" t="s">
        <v>8</v>
      </c>
      <c r="L9" s="7">
        <f ca="1">$AC9</f>
        <v>2</v>
      </c>
      <c r="M9" s="45" t="s">
        <v>8</v>
      </c>
      <c r="N9" s="7">
        <f ca="1">$AC9</f>
        <v>2</v>
      </c>
      <c r="O9" s="45" t="s">
        <v>8</v>
      </c>
      <c r="P9" s="7">
        <f ca="1">$AC9</f>
        <v>2</v>
      </c>
      <c r="Q9" s="45" t="s">
        <v>8</v>
      </c>
      <c r="R9" s="7">
        <f ca="1">$AC9</f>
        <v>2</v>
      </c>
      <c r="S9" s="45" t="s">
        <v>8</v>
      </c>
      <c r="T9" s="7">
        <f ca="1">$AC9</f>
        <v>2</v>
      </c>
      <c r="U9" s="45" t="s">
        <v>9</v>
      </c>
      <c r="V9" s="65">
        <f ca="1">COUNTA(H9,J9,L9,N9,P9,R9,T9,F9,D9,B9)</f>
        <v>10</v>
      </c>
      <c r="W9" s="44" t="s">
        <v>10</v>
      </c>
      <c r="X9" s="7">
        <f ca="1">$AC9</f>
        <v>2</v>
      </c>
      <c r="Y9" s="45" t="s">
        <v>9</v>
      </c>
      <c r="Z9" s="10">
        <f ca="1">V9*X9</f>
        <v>20</v>
      </c>
      <c r="AA9" s="6"/>
      <c r="AB9" s="5" t="s">
        <v>6</v>
      </c>
      <c r="AC9" s="4">
        <f ca="1">CHOOSE(RANDBETWEEN(1,5),1,2,3,5,7)</f>
        <v>2</v>
      </c>
      <c r="AD9" s="3"/>
      <c r="AE9" s="3"/>
    </row>
    <row r="10" spans="1:31" ht="14.4" customHeight="1" x14ac:dyDescent="0.3">
      <c r="A10" s="6"/>
      <c r="B10" s="9">
        <f ca="1">$AC10</f>
        <v>3</v>
      </c>
      <c r="C10" s="45"/>
      <c r="D10" s="9">
        <f ca="1">$AC10</f>
        <v>3</v>
      </c>
      <c r="E10" s="45"/>
      <c r="F10" s="9">
        <f ca="1">$AC10</f>
        <v>3</v>
      </c>
      <c r="G10" s="45"/>
      <c r="H10" s="9">
        <f ca="1">$AC10</f>
        <v>3</v>
      </c>
      <c r="I10" s="45"/>
      <c r="J10" s="9">
        <f ca="1">$AC10</f>
        <v>3</v>
      </c>
      <c r="K10" s="45"/>
      <c r="L10" s="9">
        <f ca="1">$AC10</f>
        <v>3</v>
      </c>
      <c r="M10" s="45"/>
      <c r="N10" s="9">
        <f ca="1">$AC10</f>
        <v>3</v>
      </c>
      <c r="O10" s="45"/>
      <c r="P10" s="9">
        <f ca="1">$AC10</f>
        <v>3</v>
      </c>
      <c r="Q10" s="45"/>
      <c r="R10" s="9">
        <f ca="1">$AC10</f>
        <v>3</v>
      </c>
      <c r="S10" s="45"/>
      <c r="T10" s="9">
        <f ca="1">$AC10</f>
        <v>3</v>
      </c>
      <c r="U10" s="45"/>
      <c r="V10" s="66"/>
      <c r="W10" s="44"/>
      <c r="X10" s="9">
        <f ca="1">$AC10</f>
        <v>3</v>
      </c>
      <c r="Y10" s="45"/>
      <c r="Z10" s="8">
        <f ca="1">$AC10</f>
        <v>3</v>
      </c>
      <c r="AA10" s="6"/>
      <c r="AB10" s="5" t="s">
        <v>7</v>
      </c>
      <c r="AC10" s="3">
        <f ca="1">CHOOSE(RANDBETWEEN(1,5),2,3,4,10,5)</f>
        <v>3</v>
      </c>
      <c r="AD10" s="3"/>
      <c r="AE10" s="3"/>
    </row>
    <row r="11" spans="1:31" x14ac:dyDescent="0.3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C11" s="3"/>
      <c r="AD11" s="3"/>
      <c r="AE11" s="3"/>
    </row>
    <row r="12" spans="1:31" x14ac:dyDescent="0.3">
      <c r="A12" s="13" t="s">
        <v>12</v>
      </c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C12" s="3"/>
      <c r="AD12" s="3"/>
      <c r="AE12" s="3"/>
    </row>
    <row r="13" spans="1:31" ht="15" customHeight="1" thickBot="1" x14ac:dyDescent="0.35">
      <c r="A13" s="6"/>
      <c r="B13" s="49">
        <f ca="1">RANDBETWEEN(1,5)</f>
        <v>1</v>
      </c>
      <c r="C13" s="44" t="s">
        <v>10</v>
      </c>
      <c r="D13" s="7">
        <f>AC13</f>
        <v>5</v>
      </c>
      <c r="E13" s="45" t="s">
        <v>9</v>
      </c>
      <c r="F13" s="10">
        <f ca="1">B13*D13</f>
        <v>5</v>
      </c>
      <c r="G13" s="6"/>
      <c r="H13" s="6"/>
      <c r="I13" s="6"/>
      <c r="J13" s="65">
        <f ca="1">RANDBETWEEN(1,5)</f>
        <v>4</v>
      </c>
      <c r="K13" s="44" t="s">
        <v>10</v>
      </c>
      <c r="L13" s="7">
        <f>AD13</f>
        <v>4</v>
      </c>
      <c r="M13" s="45" t="s">
        <v>9</v>
      </c>
      <c r="N13" s="7">
        <f ca="1">J13*L13</f>
        <v>16</v>
      </c>
      <c r="O13" s="6"/>
      <c r="P13" s="6"/>
      <c r="Q13" s="6"/>
      <c r="R13" s="7">
        <f>AE13</f>
        <v>8</v>
      </c>
      <c r="S13" s="44" t="s">
        <v>10</v>
      </c>
      <c r="T13" s="46">
        <f ca="1">RANDBETWEEN(1,5)</f>
        <v>3</v>
      </c>
      <c r="U13" s="45" t="s">
        <v>9</v>
      </c>
      <c r="V13" s="10">
        <f ca="1">R13*T13</f>
        <v>24</v>
      </c>
      <c r="W13" s="6"/>
      <c r="X13" s="6"/>
      <c r="Y13" s="6"/>
      <c r="Z13" s="6"/>
      <c r="AA13" s="6"/>
      <c r="AB13" s="5" t="s">
        <v>6</v>
      </c>
      <c r="AC13" s="4">
        <v>5</v>
      </c>
      <c r="AD13" s="3">
        <v>4</v>
      </c>
      <c r="AE13" s="3">
        <v>8</v>
      </c>
    </row>
    <row r="14" spans="1:31" ht="14.4" customHeight="1" x14ac:dyDescent="0.3">
      <c r="A14" s="6"/>
      <c r="B14" s="49"/>
      <c r="C14" s="44"/>
      <c r="D14" s="9">
        <f>AC14</f>
        <v>2</v>
      </c>
      <c r="E14" s="45"/>
      <c r="F14" s="11">
        <f>AC14</f>
        <v>2</v>
      </c>
      <c r="G14" s="6"/>
      <c r="H14" s="6"/>
      <c r="I14" s="6"/>
      <c r="J14" s="66"/>
      <c r="K14" s="44"/>
      <c r="L14" s="9">
        <f>AD14</f>
        <v>3</v>
      </c>
      <c r="M14" s="45"/>
      <c r="N14" s="12">
        <f>AD14</f>
        <v>3</v>
      </c>
      <c r="O14" s="6"/>
      <c r="P14" s="6"/>
      <c r="Q14" s="6"/>
      <c r="R14" s="12">
        <f>AE14</f>
        <v>5</v>
      </c>
      <c r="S14" s="44"/>
      <c r="T14" s="46"/>
      <c r="U14" s="45"/>
      <c r="V14" s="9">
        <f>AE14</f>
        <v>5</v>
      </c>
      <c r="W14" s="6"/>
      <c r="X14" s="6"/>
      <c r="Y14" s="6"/>
      <c r="Z14" s="6"/>
      <c r="AA14" s="6"/>
      <c r="AB14" s="5" t="s">
        <v>7</v>
      </c>
      <c r="AC14" s="3">
        <v>2</v>
      </c>
      <c r="AD14" s="3">
        <v>3</v>
      </c>
      <c r="AE14" s="3">
        <v>5</v>
      </c>
    </row>
    <row r="15" spans="1:31" x14ac:dyDescent="0.3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C15" s="3"/>
      <c r="AD15" s="3"/>
      <c r="AE15" s="3"/>
    </row>
    <row r="16" spans="1:31" ht="15" thickBot="1" x14ac:dyDescent="0.35">
      <c r="A16" s="6"/>
      <c r="B16" s="65">
        <f ca="1">RANDBETWEEN(1,5)</f>
        <v>2</v>
      </c>
      <c r="C16" s="44" t="s">
        <v>10</v>
      </c>
      <c r="D16" s="7">
        <f>AC16</f>
        <v>2</v>
      </c>
      <c r="E16" s="45" t="s">
        <v>9</v>
      </c>
      <c r="F16" s="7">
        <f ca="1">B16*D16</f>
        <v>4</v>
      </c>
      <c r="G16" s="6"/>
      <c r="H16" s="6"/>
      <c r="I16" s="6"/>
      <c r="J16" s="10">
        <f>AD16</f>
        <v>3</v>
      </c>
      <c r="K16" s="44" t="s">
        <v>10</v>
      </c>
      <c r="L16" s="44">
        <f ca="1">RANDBETWEEN(1,5)</f>
        <v>3</v>
      </c>
      <c r="M16" s="45" t="s">
        <v>9</v>
      </c>
      <c r="N16" s="7">
        <f ca="1">J16*L16</f>
        <v>9</v>
      </c>
      <c r="O16" s="6"/>
      <c r="P16" s="6"/>
      <c r="Q16" s="6"/>
      <c r="R16" s="49">
        <f ca="1">RANDBETWEEN(1,5)</f>
        <v>2</v>
      </c>
      <c r="S16" s="44" t="s">
        <v>10</v>
      </c>
      <c r="T16" s="7">
        <f>AE16</f>
        <v>5</v>
      </c>
      <c r="U16" s="45" t="s">
        <v>9</v>
      </c>
      <c r="V16" s="10">
        <f ca="1">R16*T16</f>
        <v>10</v>
      </c>
      <c r="W16" s="6"/>
      <c r="X16" s="6"/>
      <c r="Y16" s="6"/>
      <c r="Z16" s="6"/>
      <c r="AA16" s="6"/>
      <c r="AB16" s="5" t="s">
        <v>6</v>
      </c>
      <c r="AC16" s="4">
        <v>2</v>
      </c>
      <c r="AD16" s="3">
        <v>3</v>
      </c>
      <c r="AE16" s="3">
        <v>5</v>
      </c>
    </row>
    <row r="17" spans="1:38" x14ac:dyDescent="0.3">
      <c r="A17" s="6"/>
      <c r="B17" s="66"/>
      <c r="C17" s="44"/>
      <c r="D17" s="9">
        <f>AC17</f>
        <v>5</v>
      </c>
      <c r="E17" s="45"/>
      <c r="F17" s="12">
        <f>AC17</f>
        <v>5</v>
      </c>
      <c r="G17" s="6"/>
      <c r="H17" s="6"/>
      <c r="I17" s="6"/>
      <c r="J17" s="12">
        <f>AD17</f>
        <v>4</v>
      </c>
      <c r="K17" s="44"/>
      <c r="L17" s="44"/>
      <c r="M17" s="45"/>
      <c r="N17" s="9">
        <f>AD17</f>
        <v>4</v>
      </c>
      <c r="O17" s="6"/>
      <c r="P17" s="6"/>
      <c r="Q17" s="6"/>
      <c r="R17" s="49"/>
      <c r="S17" s="44"/>
      <c r="T17" s="12">
        <f>AE17</f>
        <v>8</v>
      </c>
      <c r="U17" s="45"/>
      <c r="V17" s="9">
        <f>AE17</f>
        <v>8</v>
      </c>
      <c r="W17" s="6"/>
      <c r="X17" s="6"/>
      <c r="Y17" s="6"/>
      <c r="Z17" s="6"/>
      <c r="AA17" s="6"/>
      <c r="AB17" s="5" t="s">
        <v>7</v>
      </c>
      <c r="AC17" s="3">
        <v>5</v>
      </c>
      <c r="AD17" s="3">
        <v>4</v>
      </c>
      <c r="AE17" s="3">
        <v>8</v>
      </c>
    </row>
    <row r="18" spans="1:38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</row>
    <row r="19" spans="1:38" x14ac:dyDescent="0.3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</row>
    <row r="20" spans="1:38" ht="15" customHeight="1" x14ac:dyDescent="0.3">
      <c r="A20" s="13" t="s">
        <v>13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2" t="s">
        <v>0</v>
      </c>
      <c r="AC20" s="2" t="s">
        <v>1</v>
      </c>
      <c r="AD20" s="2" t="s">
        <v>2</v>
      </c>
      <c r="AE20" s="2" t="s">
        <v>3</v>
      </c>
      <c r="AF20" s="2" t="s">
        <v>4</v>
      </c>
      <c r="AH20" s="2" t="s">
        <v>0</v>
      </c>
      <c r="AI20" s="2" t="s">
        <v>1</v>
      </c>
      <c r="AJ20" s="2" t="s">
        <v>2</v>
      </c>
      <c r="AK20" s="2" t="s">
        <v>3</v>
      </c>
      <c r="AL20" s="2" t="s">
        <v>4</v>
      </c>
    </row>
    <row r="21" spans="1:38" ht="15" customHeight="1" thickBot="1" x14ac:dyDescent="0.35">
      <c r="A21" s="14"/>
      <c r="B21" s="17"/>
      <c r="C21" s="15">
        <f ca="1">AC21</f>
        <v>1</v>
      </c>
      <c r="D21" s="64" t="s">
        <v>5</v>
      </c>
      <c r="E21" s="57">
        <f ca="1">AD21</f>
        <v>15</v>
      </c>
      <c r="F21" s="57"/>
      <c r="G21" s="58" t="str">
        <f>"="</f>
        <v>=</v>
      </c>
      <c r="H21" s="59">
        <f ca="1">AF21</f>
        <v>5</v>
      </c>
      <c r="I21" s="60"/>
      <c r="J21" s="63" t="str">
        <f ca="1">"(" &amp; AD21 &amp; " ÷ " &amp; AB21 &amp; ") × " &amp; AC21</f>
        <v>(15 ÷ 3) × 1</v>
      </c>
      <c r="K21" s="63"/>
      <c r="L21" s="63"/>
      <c r="M21" s="63"/>
      <c r="N21" s="6"/>
      <c r="O21" s="6"/>
      <c r="P21" s="15">
        <f ca="1">AI21</f>
        <v>1</v>
      </c>
      <c r="Q21" s="64" t="s">
        <v>5</v>
      </c>
      <c r="R21" s="57">
        <f ca="1">AJ21</f>
        <v>60</v>
      </c>
      <c r="S21" s="57"/>
      <c r="T21" s="58" t="str">
        <f>"="</f>
        <v>=</v>
      </c>
      <c r="U21" s="59">
        <f ca="1">AL21</f>
        <v>10</v>
      </c>
      <c r="V21" s="60"/>
      <c r="W21" s="63" t="str">
        <f ca="1">"(" &amp; AJ21 &amp; " ÷ " &amp; AH21 &amp; ") × " &amp; AI21</f>
        <v>(60 ÷ 6) × 1</v>
      </c>
      <c r="X21" s="63"/>
      <c r="Y21" s="63"/>
      <c r="Z21" s="63"/>
      <c r="AA21" s="6"/>
      <c r="AB21" s="1">
        <f t="shared" ref="AB21" ca="1" si="0">CHOOSE(RANDBETWEEN(1,8),2,3,4,5,6,8,10,12)</f>
        <v>3</v>
      </c>
      <c r="AC21" s="1">
        <f t="shared" ref="AC21" ca="1" si="1">RANDBETWEEN(1,AB21-1)</f>
        <v>1</v>
      </c>
      <c r="AD21" s="1">
        <f ca="1">AB21*RANDBETWEEN(4,20)</f>
        <v>15</v>
      </c>
      <c r="AE21" s="1">
        <f t="shared" ref="AE21" ca="1" si="2">AD21/AB21</f>
        <v>5</v>
      </c>
      <c r="AF21" s="1">
        <f t="shared" ref="AF21" ca="1" si="3">AE21*AC21</f>
        <v>5</v>
      </c>
      <c r="AH21" s="1">
        <f ca="1">CHOOSE(RANDBETWEEN(1,6),2,3,4,5,6,10)</f>
        <v>6</v>
      </c>
      <c r="AI21" s="1">
        <f t="shared" ref="AI21" ca="1" si="4">RANDBETWEEN(1,AH21-1)</f>
        <v>1</v>
      </c>
      <c r="AJ21" s="1">
        <f ca="1">AH21*RANDBETWEEN(4,10)</f>
        <v>60</v>
      </c>
      <c r="AK21" s="1">
        <f t="shared" ref="AK21" ca="1" si="5">AJ21/AH21</f>
        <v>10</v>
      </c>
      <c r="AL21" s="1">
        <f t="shared" ref="AL21" ca="1" si="6">AK21*AI21</f>
        <v>10</v>
      </c>
    </row>
    <row r="22" spans="1:38" ht="15" customHeight="1" thickTop="1" x14ac:dyDescent="0.3">
      <c r="A22" s="14"/>
      <c r="B22" s="18"/>
      <c r="C22" s="16">
        <f ca="1">AB21</f>
        <v>3</v>
      </c>
      <c r="D22" s="64"/>
      <c r="E22" s="57"/>
      <c r="F22" s="57"/>
      <c r="G22" s="58"/>
      <c r="H22" s="61"/>
      <c r="I22" s="62"/>
      <c r="J22" s="63"/>
      <c r="K22" s="63"/>
      <c r="L22" s="63"/>
      <c r="M22" s="63"/>
      <c r="N22" s="6"/>
      <c r="O22" s="6"/>
      <c r="P22" s="16">
        <f ca="1">AH21</f>
        <v>6</v>
      </c>
      <c r="Q22" s="64"/>
      <c r="R22" s="57"/>
      <c r="S22" s="57"/>
      <c r="T22" s="58"/>
      <c r="U22" s="61"/>
      <c r="V22" s="62"/>
      <c r="W22" s="63"/>
      <c r="X22" s="63"/>
      <c r="Y22" s="63"/>
      <c r="Z22" s="63"/>
      <c r="AA22" s="6"/>
    </row>
    <row r="23" spans="1:38" ht="15" customHeight="1" x14ac:dyDescent="0.3">
      <c r="A23" s="14"/>
      <c r="B23" s="14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2" t="s">
        <v>0</v>
      </c>
      <c r="AC23" s="2" t="s">
        <v>1</v>
      </c>
      <c r="AD23" s="2" t="s">
        <v>2</v>
      </c>
      <c r="AE23" s="2" t="s">
        <v>3</v>
      </c>
      <c r="AF23" s="2" t="s">
        <v>4</v>
      </c>
    </row>
    <row r="24" spans="1:38" ht="15" customHeight="1" thickBot="1" x14ac:dyDescent="0.35">
      <c r="A24" s="14"/>
      <c r="B24" s="17"/>
      <c r="C24" s="15">
        <f ca="1">AC24</f>
        <v>4</v>
      </c>
      <c r="D24" s="64" t="s">
        <v>5</v>
      </c>
      <c r="E24" s="57">
        <f ca="1">AD24</f>
        <v>72</v>
      </c>
      <c r="F24" s="57"/>
      <c r="G24" s="58" t="str">
        <f>"="</f>
        <v>=</v>
      </c>
      <c r="H24" s="59">
        <f ca="1">AF24</f>
        <v>36</v>
      </c>
      <c r="I24" s="60"/>
      <c r="J24" s="63" t="str">
        <f ca="1">"(" &amp; AD24 &amp; " ÷ " &amp; AB24 &amp; ") × " &amp; AC24</f>
        <v>(72 ÷ 8) × 4</v>
      </c>
      <c r="K24" s="63"/>
      <c r="L24" s="63"/>
      <c r="M24" s="63"/>
      <c r="N24" s="6"/>
      <c r="O24" s="6"/>
      <c r="P24" s="15">
        <f ca="1">AI24</f>
        <v>4</v>
      </c>
      <c r="Q24" s="64" t="s">
        <v>5</v>
      </c>
      <c r="R24" s="57">
        <f ca="1">AJ24</f>
        <v>40</v>
      </c>
      <c r="S24" s="57"/>
      <c r="T24" s="58" t="str">
        <f>"="</f>
        <v>=</v>
      </c>
      <c r="U24" s="59">
        <f ca="1">AL24</f>
        <v>32</v>
      </c>
      <c r="V24" s="60"/>
      <c r="W24" s="63" t="str">
        <f ca="1">"(" &amp; AJ24 &amp; " ÷ " &amp; AH24 &amp; ") × " &amp; AI24</f>
        <v>(40 ÷ 5) × 4</v>
      </c>
      <c r="X24" s="63"/>
      <c r="Y24" s="63"/>
      <c r="Z24" s="63"/>
      <c r="AA24" s="6"/>
      <c r="AB24" s="1">
        <f t="shared" ref="AB24" ca="1" si="7">CHOOSE(RANDBETWEEN(1,8),2,3,4,5,6,8,10,12)</f>
        <v>8</v>
      </c>
      <c r="AC24" s="1">
        <f t="shared" ref="AC24" ca="1" si="8">RANDBETWEEN(1,AB24-1)</f>
        <v>4</v>
      </c>
      <c r="AD24" s="1">
        <f ca="1">AB24*RANDBETWEEN(4,20)</f>
        <v>72</v>
      </c>
      <c r="AE24" s="1">
        <f t="shared" ref="AE24" ca="1" si="9">AD24/AB24</f>
        <v>9</v>
      </c>
      <c r="AF24" s="1">
        <f t="shared" ref="AF24" ca="1" si="10">AE24*AC24</f>
        <v>36</v>
      </c>
      <c r="AH24" s="1">
        <f ca="1">CHOOSE(RANDBETWEEN(1,6),2,3,4,5,6,10)</f>
        <v>5</v>
      </c>
      <c r="AI24" s="1">
        <f t="shared" ref="AI24" ca="1" si="11">RANDBETWEEN(1,AH24-1)</f>
        <v>4</v>
      </c>
      <c r="AJ24" s="1">
        <f ca="1">AH24*RANDBETWEEN(4,10)</f>
        <v>40</v>
      </c>
      <c r="AK24" s="1">
        <f t="shared" ref="AK24" ca="1" si="12">AJ24/AH24</f>
        <v>8</v>
      </c>
      <c r="AL24" s="1">
        <f t="shared" ref="AL24" ca="1" si="13">AK24*AI24</f>
        <v>32</v>
      </c>
    </row>
    <row r="25" spans="1:38" ht="15" customHeight="1" thickTop="1" x14ac:dyDescent="0.3">
      <c r="A25" s="14"/>
      <c r="B25" s="18"/>
      <c r="C25" s="16">
        <f ca="1">AB24</f>
        <v>8</v>
      </c>
      <c r="D25" s="64"/>
      <c r="E25" s="57"/>
      <c r="F25" s="57"/>
      <c r="G25" s="58"/>
      <c r="H25" s="61"/>
      <c r="I25" s="62"/>
      <c r="J25" s="63"/>
      <c r="K25" s="63"/>
      <c r="L25" s="63"/>
      <c r="M25" s="63"/>
      <c r="N25" s="6"/>
      <c r="O25" s="6"/>
      <c r="P25" s="16">
        <f ca="1">AH24</f>
        <v>5</v>
      </c>
      <c r="Q25" s="64"/>
      <c r="R25" s="57"/>
      <c r="S25" s="57"/>
      <c r="T25" s="58"/>
      <c r="U25" s="61"/>
      <c r="V25" s="62"/>
      <c r="W25" s="63"/>
      <c r="X25" s="63"/>
      <c r="Y25" s="63"/>
      <c r="Z25" s="63"/>
      <c r="AA25" s="6"/>
    </row>
    <row r="26" spans="1:38" ht="15" customHeight="1" x14ac:dyDescent="0.3">
      <c r="A26" s="14"/>
      <c r="B26" s="14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</row>
    <row r="27" spans="1:38" ht="15" customHeight="1" x14ac:dyDescent="0.3">
      <c r="A27" s="13" t="s">
        <v>14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2" t="s">
        <v>0</v>
      </c>
      <c r="AC27" s="2" t="s">
        <v>1</v>
      </c>
      <c r="AD27" s="2" t="s">
        <v>2</v>
      </c>
      <c r="AE27" s="2" t="s">
        <v>3</v>
      </c>
      <c r="AF27" s="2" t="s">
        <v>4</v>
      </c>
    </row>
    <row r="28" spans="1:38" ht="15" customHeight="1" thickBot="1" x14ac:dyDescent="0.35">
      <c r="A28" s="29" t="str">
        <f ca="1">IF(B28&gt;1,"Les ","Le")</f>
        <v>Le</v>
      </c>
      <c r="B28" s="15">
        <f ca="1">AC28</f>
        <v>1</v>
      </c>
      <c r="C28" s="56" t="str">
        <f ca="1">" d’une classe de " &amp; AD28 &amp; " élèves participent à un atelier. Cela représente combien d’élèves ?"</f>
        <v xml:space="preserve"> d’une classe de 14 élèves participent à un atelier. Cela représente combien d’élèves ?</v>
      </c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0" t="s">
        <v>15</v>
      </c>
      <c r="T28" s="52" t="str">
        <f ca="1">CONCATENATE(AF28," élèves")</f>
        <v>7 élèves</v>
      </c>
      <c r="U28" s="53"/>
      <c r="V28" s="19"/>
      <c r="W28" s="19"/>
      <c r="X28" s="19"/>
      <c r="Y28" s="6"/>
      <c r="Z28" s="6"/>
      <c r="AA28" s="6"/>
      <c r="AB28" s="1">
        <f t="shared" ref="AB28" ca="1" si="14">CHOOSE(RANDBETWEEN(1,8),2,3,4,5,6,8,10,12)</f>
        <v>2</v>
      </c>
      <c r="AC28" s="1">
        <f t="shared" ref="AC28" ca="1" si="15">RANDBETWEEN(1,AB28-1)</f>
        <v>1</v>
      </c>
      <c r="AD28" s="1">
        <f ca="1">AB28*RANDBETWEEN(4,20)</f>
        <v>14</v>
      </c>
      <c r="AE28" s="1">
        <f t="shared" ref="AE28" ca="1" si="16">AD28/AB28</f>
        <v>7</v>
      </c>
      <c r="AF28" s="1">
        <f t="shared" ref="AF28" ca="1" si="17">AE28*AC28</f>
        <v>7</v>
      </c>
    </row>
    <row r="29" spans="1:38" ht="15" customHeight="1" thickTop="1" x14ac:dyDescent="0.3">
      <c r="A29" s="29"/>
      <c r="B29" s="16">
        <f ca="1">AB28</f>
        <v>2</v>
      </c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  <c r="P29" s="56"/>
      <c r="Q29" s="56"/>
      <c r="R29" s="56"/>
      <c r="S29" s="51"/>
      <c r="T29" s="54"/>
      <c r="U29" s="55"/>
      <c r="V29" s="19"/>
      <c r="W29" s="19"/>
      <c r="X29" s="19"/>
      <c r="Y29" s="6"/>
      <c r="Z29" s="6"/>
      <c r="AA29" s="6"/>
    </row>
    <row r="30" spans="1:38" ht="15" customHeight="1" x14ac:dyDescent="0.3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2" t="s">
        <v>0</v>
      </c>
      <c r="AC30" s="2" t="s">
        <v>1</v>
      </c>
      <c r="AD30" s="2" t="s">
        <v>2</v>
      </c>
      <c r="AE30" s="2" t="s">
        <v>3</v>
      </c>
      <c r="AF30" s="2" t="s">
        <v>4</v>
      </c>
    </row>
    <row r="31" spans="1:38" ht="15" customHeight="1" thickBot="1" x14ac:dyDescent="0.35">
      <c r="A31" s="29" t="str">
        <f ca="1">IF(B31&gt;1,"Les ","Le")</f>
        <v>Le</v>
      </c>
      <c r="B31" s="15">
        <f ca="1">AC31</f>
        <v>1</v>
      </c>
      <c r="C31" s="56" t="str">
        <f ca="1">" d’un parcours de " &amp; AD31 &amp; " km " &amp; IF(B31&gt;1,"sont","est") &amp; " déjà effectué" &amp; IF(B31&gt;1,"s","") &amp; ". Quelle distance cela fait-il ?"</f>
        <v xml:space="preserve"> d’un parcours de 80 km est déjà effectué. Quelle distance cela fait-il ?</v>
      </c>
      <c r="D31" s="56"/>
      <c r="E31" s="56"/>
      <c r="F31" s="56"/>
      <c r="G31" s="56"/>
      <c r="H31" s="56"/>
      <c r="I31" s="56"/>
      <c r="J31" s="56"/>
      <c r="K31" s="56"/>
      <c r="L31" s="56"/>
      <c r="M31" s="56"/>
      <c r="N31" s="56"/>
      <c r="O31" s="56"/>
      <c r="P31" s="56"/>
      <c r="Q31" s="56"/>
      <c r="R31" s="56"/>
      <c r="S31" s="50" t="s">
        <v>15</v>
      </c>
      <c r="T31" s="52" t="str">
        <f ca="1">CONCATENATE(AF31," km")</f>
        <v>10 km</v>
      </c>
      <c r="U31" s="53"/>
      <c r="V31" s="19"/>
      <c r="W31" s="19"/>
      <c r="X31" s="19"/>
      <c r="Y31" s="6"/>
      <c r="Z31" s="6"/>
      <c r="AA31" s="6"/>
      <c r="AB31" s="1">
        <f t="shared" ref="AB31" ca="1" si="18">CHOOSE(RANDBETWEEN(1,8),2,3,4,5,6,8,10,12)</f>
        <v>8</v>
      </c>
      <c r="AC31" s="1">
        <f t="shared" ref="AC31" ca="1" si="19">RANDBETWEEN(1,AB31-1)</f>
        <v>1</v>
      </c>
      <c r="AD31" s="1">
        <f ca="1">AB31*RANDBETWEEN(4,20)</f>
        <v>80</v>
      </c>
      <c r="AE31" s="1">
        <f t="shared" ref="AE31" ca="1" si="20">AD31/AB31</f>
        <v>10</v>
      </c>
      <c r="AF31" s="1">
        <f t="shared" ref="AF31" ca="1" si="21">AE31*AC31</f>
        <v>10</v>
      </c>
    </row>
    <row r="32" spans="1:38" ht="15" customHeight="1" thickTop="1" x14ac:dyDescent="0.3">
      <c r="A32" s="29"/>
      <c r="B32" s="16">
        <f ca="1">AB31</f>
        <v>8</v>
      </c>
      <c r="C32" s="56"/>
      <c r="D32" s="56"/>
      <c r="E32" s="56"/>
      <c r="F32" s="56"/>
      <c r="G32" s="56"/>
      <c r="H32" s="56"/>
      <c r="I32" s="56"/>
      <c r="J32" s="56"/>
      <c r="K32" s="56"/>
      <c r="L32" s="56"/>
      <c r="M32" s="56"/>
      <c r="N32" s="56"/>
      <c r="O32" s="56"/>
      <c r="P32" s="56"/>
      <c r="Q32" s="56"/>
      <c r="R32" s="56"/>
      <c r="S32" s="51"/>
      <c r="T32" s="54"/>
      <c r="U32" s="55"/>
      <c r="V32" s="19"/>
      <c r="W32" s="19"/>
      <c r="X32" s="19"/>
      <c r="Y32" s="6"/>
      <c r="Z32" s="6"/>
      <c r="AA32" s="6"/>
    </row>
    <row r="33" spans="1:27" x14ac:dyDescent="0.3">
      <c r="A33" s="13" t="str">
        <f t="shared" ref="A33:X33" si="22">A2</f>
        <v>1. Complète les séries suivantes.</v>
      </c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20"/>
      <c r="M33" s="13"/>
      <c r="N33" s="13"/>
      <c r="O33" s="13"/>
      <c r="P33" s="20"/>
      <c r="Q33" s="13"/>
      <c r="R33" s="13"/>
      <c r="S33" s="13"/>
      <c r="T33" s="13"/>
      <c r="U33" s="13"/>
      <c r="V33" s="13"/>
      <c r="W33" s="13"/>
      <c r="X33" s="13" t="str">
        <f t="shared" ca="1" si="22"/>
        <v>Fiche 368</v>
      </c>
      <c r="Y33" s="13"/>
      <c r="Z33" s="13"/>
      <c r="AA33" s="13"/>
    </row>
    <row r="34" spans="1:27" ht="15" thickBot="1" x14ac:dyDescent="0.35">
      <c r="A34" s="13"/>
      <c r="B34" s="7">
        <f t="shared" ref="B34:P34" ca="1" si="23">B3</f>
        <v>5</v>
      </c>
      <c r="C34" s="45" t="str">
        <f t="shared" si="23"/>
        <v>+</v>
      </c>
      <c r="D34" s="7">
        <f t="shared" ca="1" si="23"/>
        <v>5</v>
      </c>
      <c r="E34" s="45" t="str">
        <f t="shared" si="23"/>
        <v>+</v>
      </c>
      <c r="F34" s="7">
        <f t="shared" ca="1" si="23"/>
        <v>5</v>
      </c>
      <c r="G34" s="45" t="str">
        <f t="shared" si="23"/>
        <v>+</v>
      </c>
      <c r="H34" s="7">
        <f t="shared" ca="1" si="23"/>
        <v>5</v>
      </c>
      <c r="I34" s="45" t="str">
        <f t="shared" si="23"/>
        <v>+</v>
      </c>
      <c r="J34" s="7">
        <f t="shared" ca="1" si="23"/>
        <v>5</v>
      </c>
      <c r="K34" s="45" t="str">
        <f t="shared" si="23"/>
        <v>=</v>
      </c>
      <c r="L34" s="47">
        <f t="shared" ca="1" si="23"/>
        <v>5</v>
      </c>
      <c r="M34" s="44" t="str">
        <f t="shared" si="23"/>
        <v>x</v>
      </c>
      <c r="N34" s="7">
        <f t="shared" ca="1" si="23"/>
        <v>5</v>
      </c>
      <c r="O34" s="45" t="str">
        <f t="shared" si="23"/>
        <v>=</v>
      </c>
      <c r="P34" s="21">
        <f t="shared" ca="1" si="23"/>
        <v>25</v>
      </c>
      <c r="Q34" s="8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x14ac:dyDescent="0.3">
      <c r="A35" s="13"/>
      <c r="B35" s="9">
        <f t="shared" ref="B35:P35" ca="1" si="24">B4</f>
        <v>3</v>
      </c>
      <c r="C35" s="45">
        <f t="shared" si="24"/>
        <v>0</v>
      </c>
      <c r="D35" s="9">
        <f t="shared" ca="1" si="24"/>
        <v>3</v>
      </c>
      <c r="E35" s="45">
        <f t="shared" si="24"/>
        <v>0</v>
      </c>
      <c r="F35" s="9">
        <f t="shared" ca="1" si="24"/>
        <v>3</v>
      </c>
      <c r="G35" s="45">
        <f t="shared" si="24"/>
        <v>0</v>
      </c>
      <c r="H35" s="9">
        <f t="shared" ca="1" si="24"/>
        <v>3</v>
      </c>
      <c r="I35" s="45">
        <f t="shared" si="24"/>
        <v>0</v>
      </c>
      <c r="J35" s="9">
        <f t="shared" ca="1" si="24"/>
        <v>3</v>
      </c>
      <c r="K35" s="45">
        <f t="shared" si="24"/>
        <v>0</v>
      </c>
      <c r="L35" s="48">
        <f t="shared" si="24"/>
        <v>0</v>
      </c>
      <c r="M35" s="44">
        <f t="shared" si="24"/>
        <v>0</v>
      </c>
      <c r="N35" s="9">
        <f t="shared" ca="1" si="24"/>
        <v>3</v>
      </c>
      <c r="O35" s="45">
        <f t="shared" si="24"/>
        <v>0</v>
      </c>
      <c r="P35" s="22">
        <f t="shared" ca="1" si="24"/>
        <v>3</v>
      </c>
      <c r="Q35" s="9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20"/>
      <c r="S36" s="13"/>
      <c r="T36" s="20"/>
      <c r="U36" s="13"/>
      <c r="V36" s="13"/>
      <c r="W36" s="13"/>
      <c r="X36" s="13"/>
      <c r="Y36" s="13"/>
      <c r="Z36" s="13"/>
      <c r="AA36" s="13"/>
    </row>
    <row r="37" spans="1:27" ht="15" thickBot="1" x14ac:dyDescent="0.35">
      <c r="A37" s="13"/>
      <c r="B37" s="7">
        <f t="shared" ref="B37:T37" ca="1" si="25">B6</f>
        <v>2</v>
      </c>
      <c r="C37" s="45" t="str">
        <f t="shared" si="25"/>
        <v>+</v>
      </c>
      <c r="D37" s="7">
        <f t="shared" ca="1" si="25"/>
        <v>2</v>
      </c>
      <c r="E37" s="45" t="str">
        <f t="shared" si="25"/>
        <v>+</v>
      </c>
      <c r="F37" s="7">
        <f t="shared" ca="1" si="25"/>
        <v>2</v>
      </c>
      <c r="G37" s="45" t="str">
        <f t="shared" si="25"/>
        <v>+</v>
      </c>
      <c r="H37" s="7">
        <f t="shared" ca="1" si="25"/>
        <v>2</v>
      </c>
      <c r="I37" s="45" t="str">
        <f t="shared" si="25"/>
        <v>+</v>
      </c>
      <c r="J37" s="7">
        <f t="shared" ca="1" si="25"/>
        <v>2</v>
      </c>
      <c r="K37" s="45" t="str">
        <f t="shared" si="25"/>
        <v>+</v>
      </c>
      <c r="L37" s="7">
        <f t="shared" ca="1" si="25"/>
        <v>2</v>
      </c>
      <c r="M37" s="45" t="str">
        <f t="shared" si="25"/>
        <v>+</v>
      </c>
      <c r="N37" s="7">
        <f t="shared" ca="1" si="25"/>
        <v>2</v>
      </c>
      <c r="O37" s="45" t="str">
        <f t="shared" si="25"/>
        <v>=</v>
      </c>
      <c r="P37" s="49">
        <f t="shared" ca="1" si="25"/>
        <v>7</v>
      </c>
      <c r="Q37" s="44" t="str">
        <f t="shared" si="25"/>
        <v>x</v>
      </c>
      <c r="R37" s="21">
        <f t="shared" ca="1" si="25"/>
        <v>2</v>
      </c>
      <c r="S37" s="45" t="str">
        <f t="shared" si="25"/>
        <v>=</v>
      </c>
      <c r="T37" s="21">
        <f t="shared" ca="1" si="25"/>
        <v>14</v>
      </c>
      <c r="U37" s="13"/>
      <c r="V37" s="13"/>
      <c r="W37" s="13"/>
      <c r="X37" s="13"/>
      <c r="Y37" s="13"/>
      <c r="Z37" s="13"/>
      <c r="AA37" s="13"/>
    </row>
    <row r="38" spans="1:27" x14ac:dyDescent="0.3">
      <c r="A38" s="13"/>
      <c r="B38" s="9">
        <f t="shared" ref="B38:T38" ca="1" si="26">B7</f>
        <v>5</v>
      </c>
      <c r="C38" s="45">
        <f t="shared" si="26"/>
        <v>0</v>
      </c>
      <c r="D38" s="9">
        <f t="shared" ca="1" si="26"/>
        <v>5</v>
      </c>
      <c r="E38" s="45">
        <f t="shared" si="26"/>
        <v>0</v>
      </c>
      <c r="F38" s="9">
        <f t="shared" ca="1" si="26"/>
        <v>5</v>
      </c>
      <c r="G38" s="45">
        <f t="shared" si="26"/>
        <v>0</v>
      </c>
      <c r="H38" s="9">
        <f t="shared" ca="1" si="26"/>
        <v>5</v>
      </c>
      <c r="I38" s="45">
        <f t="shared" si="26"/>
        <v>0</v>
      </c>
      <c r="J38" s="9">
        <f t="shared" ca="1" si="26"/>
        <v>5</v>
      </c>
      <c r="K38" s="45">
        <f t="shared" si="26"/>
        <v>0</v>
      </c>
      <c r="L38" s="9">
        <f t="shared" ca="1" si="26"/>
        <v>5</v>
      </c>
      <c r="M38" s="45">
        <f t="shared" si="26"/>
        <v>0</v>
      </c>
      <c r="N38" s="9">
        <f t="shared" ca="1" si="26"/>
        <v>5</v>
      </c>
      <c r="O38" s="45">
        <f t="shared" si="26"/>
        <v>0</v>
      </c>
      <c r="P38" s="49">
        <f t="shared" si="26"/>
        <v>0</v>
      </c>
      <c r="Q38" s="44">
        <f t="shared" si="26"/>
        <v>0</v>
      </c>
      <c r="R38" s="22">
        <f t="shared" ca="1" si="26"/>
        <v>5</v>
      </c>
      <c r="S38" s="45">
        <f t="shared" si="26"/>
        <v>0</v>
      </c>
      <c r="T38" s="22">
        <f t="shared" ca="1" si="26"/>
        <v>5</v>
      </c>
      <c r="U38" s="13"/>
      <c r="V38" s="13"/>
      <c r="W38" s="13"/>
      <c r="X38" s="13"/>
      <c r="Y38" s="13"/>
      <c r="Z38" s="13"/>
      <c r="AA38" s="13"/>
    </row>
    <row r="39" spans="1:27" x14ac:dyDescent="0.3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20"/>
      <c r="W39" s="13"/>
      <c r="X39" s="13"/>
      <c r="Y39" s="13"/>
      <c r="Z39" s="20"/>
      <c r="AA39" s="13"/>
    </row>
    <row r="40" spans="1:27" ht="15" thickBot="1" x14ac:dyDescent="0.35">
      <c r="A40" s="13"/>
      <c r="B40" s="7">
        <f t="shared" ref="B40:Z40" ca="1" si="27">B9</f>
        <v>2</v>
      </c>
      <c r="C40" s="45" t="str">
        <f t="shared" si="27"/>
        <v>+</v>
      </c>
      <c r="D40" s="7">
        <f t="shared" ca="1" si="27"/>
        <v>2</v>
      </c>
      <c r="E40" s="45" t="str">
        <f t="shared" si="27"/>
        <v>+</v>
      </c>
      <c r="F40" s="7">
        <f t="shared" ca="1" si="27"/>
        <v>2</v>
      </c>
      <c r="G40" s="45" t="str">
        <f t="shared" si="27"/>
        <v>+</v>
      </c>
      <c r="H40" s="7">
        <f t="shared" ca="1" si="27"/>
        <v>2</v>
      </c>
      <c r="I40" s="45" t="str">
        <f t="shared" si="27"/>
        <v>+</v>
      </c>
      <c r="J40" s="7">
        <f t="shared" ca="1" si="27"/>
        <v>2</v>
      </c>
      <c r="K40" s="45" t="str">
        <f t="shared" si="27"/>
        <v>+</v>
      </c>
      <c r="L40" s="7">
        <f t="shared" ca="1" si="27"/>
        <v>2</v>
      </c>
      <c r="M40" s="45" t="str">
        <f t="shared" si="27"/>
        <v>+</v>
      </c>
      <c r="N40" s="7">
        <f t="shared" ca="1" si="27"/>
        <v>2</v>
      </c>
      <c r="O40" s="45" t="str">
        <f t="shared" si="27"/>
        <v>+</v>
      </c>
      <c r="P40" s="7">
        <f t="shared" ca="1" si="27"/>
        <v>2</v>
      </c>
      <c r="Q40" s="45" t="str">
        <f t="shared" si="27"/>
        <v>+</v>
      </c>
      <c r="R40" s="7">
        <f t="shared" ca="1" si="27"/>
        <v>2</v>
      </c>
      <c r="S40" s="45" t="str">
        <f t="shared" si="27"/>
        <v>+</v>
      </c>
      <c r="T40" s="7">
        <f t="shared" ca="1" si="27"/>
        <v>2</v>
      </c>
      <c r="U40" s="45" t="str">
        <f t="shared" si="27"/>
        <v>=</v>
      </c>
      <c r="V40" s="47">
        <f t="shared" ca="1" si="27"/>
        <v>10</v>
      </c>
      <c r="W40" s="44" t="str">
        <f t="shared" si="27"/>
        <v>x</v>
      </c>
      <c r="X40" s="7">
        <f t="shared" ca="1" si="27"/>
        <v>2</v>
      </c>
      <c r="Y40" s="45" t="str">
        <f t="shared" si="27"/>
        <v>=</v>
      </c>
      <c r="Z40" s="21">
        <f t="shared" ca="1" si="27"/>
        <v>20</v>
      </c>
      <c r="AA40" s="13"/>
    </row>
    <row r="41" spans="1:27" x14ac:dyDescent="0.3">
      <c r="A41" s="13"/>
      <c r="B41" s="9">
        <f t="shared" ref="B41:Z41" ca="1" si="28">B10</f>
        <v>3</v>
      </c>
      <c r="C41" s="45">
        <f t="shared" si="28"/>
        <v>0</v>
      </c>
      <c r="D41" s="9">
        <f t="shared" ca="1" si="28"/>
        <v>3</v>
      </c>
      <c r="E41" s="45">
        <f t="shared" si="28"/>
        <v>0</v>
      </c>
      <c r="F41" s="9">
        <f t="shared" ca="1" si="28"/>
        <v>3</v>
      </c>
      <c r="G41" s="45">
        <f t="shared" si="28"/>
        <v>0</v>
      </c>
      <c r="H41" s="9">
        <f t="shared" ca="1" si="28"/>
        <v>3</v>
      </c>
      <c r="I41" s="45">
        <f t="shared" si="28"/>
        <v>0</v>
      </c>
      <c r="J41" s="9">
        <f t="shared" ca="1" si="28"/>
        <v>3</v>
      </c>
      <c r="K41" s="45">
        <f t="shared" si="28"/>
        <v>0</v>
      </c>
      <c r="L41" s="9">
        <f t="shared" ca="1" si="28"/>
        <v>3</v>
      </c>
      <c r="M41" s="45">
        <f t="shared" si="28"/>
        <v>0</v>
      </c>
      <c r="N41" s="9">
        <f t="shared" ca="1" si="28"/>
        <v>3</v>
      </c>
      <c r="O41" s="45">
        <f t="shared" si="28"/>
        <v>0</v>
      </c>
      <c r="P41" s="9">
        <f t="shared" ca="1" si="28"/>
        <v>3</v>
      </c>
      <c r="Q41" s="45">
        <f t="shared" si="28"/>
        <v>0</v>
      </c>
      <c r="R41" s="9">
        <f t="shared" ca="1" si="28"/>
        <v>3</v>
      </c>
      <c r="S41" s="45">
        <f t="shared" si="28"/>
        <v>0</v>
      </c>
      <c r="T41" s="9">
        <f t="shared" ca="1" si="28"/>
        <v>3</v>
      </c>
      <c r="U41" s="45">
        <f t="shared" si="28"/>
        <v>0</v>
      </c>
      <c r="V41" s="48">
        <f t="shared" si="28"/>
        <v>0</v>
      </c>
      <c r="W41" s="44">
        <f t="shared" si="28"/>
        <v>0</v>
      </c>
      <c r="X41" s="9">
        <f t="shared" ca="1" si="28"/>
        <v>3</v>
      </c>
      <c r="Y41" s="45">
        <f t="shared" si="28"/>
        <v>0</v>
      </c>
      <c r="Z41" s="8">
        <f t="shared" ca="1" si="28"/>
        <v>3</v>
      </c>
      <c r="AA41" s="13"/>
    </row>
    <row r="42" spans="1:27" x14ac:dyDescent="0.3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x14ac:dyDescent="0.3">
      <c r="A43" s="13" t="str">
        <f t="shared" ref="A43" si="29">A12</f>
        <v>2. Complète les séries suivantes.</v>
      </c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15" thickBot="1" x14ac:dyDescent="0.35">
      <c r="A44" s="13"/>
      <c r="B44" s="49">
        <f t="shared" ref="B44:V44" ca="1" si="30">B13</f>
        <v>1</v>
      </c>
      <c r="C44" s="44" t="str">
        <f t="shared" si="30"/>
        <v>x</v>
      </c>
      <c r="D44" s="7">
        <f t="shared" si="30"/>
        <v>5</v>
      </c>
      <c r="E44" s="45" t="str">
        <f t="shared" si="30"/>
        <v>=</v>
      </c>
      <c r="F44" s="21">
        <f t="shared" ca="1" si="30"/>
        <v>5</v>
      </c>
      <c r="G44" s="13"/>
      <c r="H44" s="13"/>
      <c r="I44" s="13"/>
      <c r="J44" s="47">
        <f t="shared" ca="1" si="30"/>
        <v>4</v>
      </c>
      <c r="K44" s="44" t="str">
        <f t="shared" si="30"/>
        <v>x</v>
      </c>
      <c r="L44" s="7">
        <f t="shared" si="30"/>
        <v>4</v>
      </c>
      <c r="M44" s="45" t="str">
        <f t="shared" si="30"/>
        <v>=</v>
      </c>
      <c r="N44" s="7">
        <f t="shared" ca="1" si="30"/>
        <v>16</v>
      </c>
      <c r="O44" s="13"/>
      <c r="P44" s="13"/>
      <c r="Q44" s="13"/>
      <c r="R44" s="7">
        <f t="shared" si="30"/>
        <v>8</v>
      </c>
      <c r="S44" s="44" t="str">
        <f t="shared" si="30"/>
        <v>x</v>
      </c>
      <c r="T44" s="46">
        <f t="shared" ca="1" si="30"/>
        <v>3</v>
      </c>
      <c r="U44" s="45" t="str">
        <f t="shared" si="30"/>
        <v>=</v>
      </c>
      <c r="V44" s="21">
        <f t="shared" ca="1" si="30"/>
        <v>24</v>
      </c>
      <c r="W44" s="13"/>
      <c r="X44" s="13"/>
      <c r="Y44" s="13"/>
      <c r="Z44" s="13"/>
      <c r="AA44" s="13"/>
    </row>
    <row r="45" spans="1:27" x14ac:dyDescent="0.3">
      <c r="A45" s="13"/>
      <c r="B45" s="49">
        <f t="shared" ref="B45:V45" si="31">B14</f>
        <v>0</v>
      </c>
      <c r="C45" s="44">
        <f t="shared" si="31"/>
        <v>0</v>
      </c>
      <c r="D45" s="9">
        <f t="shared" si="31"/>
        <v>2</v>
      </c>
      <c r="E45" s="45">
        <f t="shared" si="31"/>
        <v>0</v>
      </c>
      <c r="F45" s="22">
        <f t="shared" si="31"/>
        <v>2</v>
      </c>
      <c r="G45" s="13"/>
      <c r="H45" s="13"/>
      <c r="I45" s="13"/>
      <c r="J45" s="48">
        <f t="shared" si="31"/>
        <v>0</v>
      </c>
      <c r="K45" s="44">
        <f t="shared" si="31"/>
        <v>0</v>
      </c>
      <c r="L45" s="9">
        <f t="shared" si="31"/>
        <v>3</v>
      </c>
      <c r="M45" s="45">
        <f t="shared" si="31"/>
        <v>0</v>
      </c>
      <c r="N45" s="23">
        <f t="shared" si="31"/>
        <v>3</v>
      </c>
      <c r="O45" s="13"/>
      <c r="P45" s="13"/>
      <c r="Q45" s="13"/>
      <c r="R45" s="23">
        <f t="shared" si="31"/>
        <v>5</v>
      </c>
      <c r="S45" s="44">
        <f t="shared" si="31"/>
        <v>0</v>
      </c>
      <c r="T45" s="46">
        <f t="shared" si="31"/>
        <v>0</v>
      </c>
      <c r="U45" s="45">
        <f t="shared" si="31"/>
        <v>0</v>
      </c>
      <c r="V45" s="9">
        <f t="shared" si="31"/>
        <v>5</v>
      </c>
      <c r="W45" s="13"/>
      <c r="X45" s="13"/>
      <c r="Y45" s="13"/>
      <c r="Z45" s="13"/>
      <c r="AA45" s="13"/>
    </row>
    <row r="46" spans="1:27" x14ac:dyDescent="0.3">
      <c r="A46" s="13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</row>
    <row r="47" spans="1:27" ht="15" thickBot="1" x14ac:dyDescent="0.35">
      <c r="A47" s="13"/>
      <c r="B47" s="47">
        <f t="shared" ref="B47:V47" ca="1" si="32">B16</f>
        <v>2</v>
      </c>
      <c r="C47" s="44" t="str">
        <f t="shared" si="32"/>
        <v>x</v>
      </c>
      <c r="D47" s="7">
        <f t="shared" si="32"/>
        <v>2</v>
      </c>
      <c r="E47" s="45" t="str">
        <f t="shared" si="32"/>
        <v>=</v>
      </c>
      <c r="F47" s="7">
        <f t="shared" ca="1" si="32"/>
        <v>4</v>
      </c>
      <c r="G47" s="13"/>
      <c r="H47" s="13"/>
      <c r="I47" s="13"/>
      <c r="J47" s="21">
        <f t="shared" si="32"/>
        <v>3</v>
      </c>
      <c r="K47" s="44" t="str">
        <f t="shared" si="32"/>
        <v>x</v>
      </c>
      <c r="L47" s="44">
        <f t="shared" ca="1" si="32"/>
        <v>3</v>
      </c>
      <c r="M47" s="45" t="str">
        <f t="shared" si="32"/>
        <v>=</v>
      </c>
      <c r="N47" s="7">
        <f t="shared" ca="1" si="32"/>
        <v>9</v>
      </c>
      <c r="O47" s="13"/>
      <c r="P47" s="13"/>
      <c r="Q47" s="13"/>
      <c r="R47" s="49">
        <f t="shared" ca="1" si="32"/>
        <v>2</v>
      </c>
      <c r="S47" s="44" t="str">
        <f t="shared" si="32"/>
        <v>x</v>
      </c>
      <c r="T47" s="7">
        <f t="shared" si="32"/>
        <v>5</v>
      </c>
      <c r="U47" s="45" t="str">
        <f t="shared" si="32"/>
        <v>=</v>
      </c>
      <c r="V47" s="21">
        <f t="shared" ca="1" si="32"/>
        <v>10</v>
      </c>
      <c r="W47" s="13"/>
      <c r="X47" s="13"/>
      <c r="Y47" s="13"/>
      <c r="Z47" s="13"/>
      <c r="AA47" s="13"/>
    </row>
    <row r="48" spans="1:27" x14ac:dyDescent="0.3">
      <c r="A48" s="13"/>
      <c r="B48" s="48">
        <f t="shared" ref="B48:V48" si="33">B17</f>
        <v>0</v>
      </c>
      <c r="C48" s="44">
        <f t="shared" si="33"/>
        <v>0</v>
      </c>
      <c r="D48" s="9">
        <f t="shared" si="33"/>
        <v>5</v>
      </c>
      <c r="E48" s="45">
        <f t="shared" si="33"/>
        <v>0</v>
      </c>
      <c r="F48" s="23">
        <f t="shared" si="33"/>
        <v>5</v>
      </c>
      <c r="G48" s="13"/>
      <c r="H48" s="13"/>
      <c r="I48" s="13"/>
      <c r="J48" s="23">
        <f t="shared" si="33"/>
        <v>4</v>
      </c>
      <c r="K48" s="44">
        <f t="shared" si="33"/>
        <v>0</v>
      </c>
      <c r="L48" s="44">
        <f t="shared" si="33"/>
        <v>0</v>
      </c>
      <c r="M48" s="45">
        <f t="shared" si="33"/>
        <v>0</v>
      </c>
      <c r="N48" s="9">
        <f t="shared" si="33"/>
        <v>4</v>
      </c>
      <c r="O48" s="13"/>
      <c r="P48" s="13"/>
      <c r="Q48" s="13"/>
      <c r="R48" s="49">
        <f t="shared" si="33"/>
        <v>0</v>
      </c>
      <c r="S48" s="44">
        <f t="shared" si="33"/>
        <v>0</v>
      </c>
      <c r="T48" s="23">
        <f t="shared" si="33"/>
        <v>8</v>
      </c>
      <c r="U48" s="45">
        <f t="shared" si="33"/>
        <v>0</v>
      </c>
      <c r="V48" s="9">
        <f t="shared" si="33"/>
        <v>8</v>
      </c>
      <c r="W48" s="13"/>
      <c r="X48" s="13"/>
      <c r="Y48" s="13"/>
      <c r="Z48" s="13"/>
      <c r="AA48" s="13"/>
    </row>
    <row r="49" spans="1:27" x14ac:dyDescent="0.3">
      <c r="A49" s="13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</row>
    <row r="50" spans="1:27" x14ac:dyDescent="0.3">
      <c r="A50" s="13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</row>
    <row r="51" spans="1:27" x14ac:dyDescent="0.3">
      <c r="A51" s="13" t="str">
        <f t="shared" ref="A51" si="34">A20</f>
        <v>3. Calcule la fraction d'une quantité.</v>
      </c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</row>
    <row r="52" spans="1:27" ht="15" thickBot="1" x14ac:dyDescent="0.35">
      <c r="A52" s="20"/>
      <c r="B52" s="24"/>
      <c r="C52" s="25">
        <f t="shared" ref="C52:Z52" ca="1" si="35">C21</f>
        <v>1</v>
      </c>
      <c r="D52" s="41" t="str">
        <f t="shared" si="35"/>
        <v>de</v>
      </c>
      <c r="E52" s="42">
        <f t="shared" ca="1" si="35"/>
        <v>15</v>
      </c>
      <c r="F52" s="42">
        <f t="shared" si="35"/>
        <v>0</v>
      </c>
      <c r="G52" s="43" t="str">
        <f t="shared" si="35"/>
        <v>=</v>
      </c>
      <c r="H52" s="36">
        <f t="shared" ca="1" si="35"/>
        <v>5</v>
      </c>
      <c r="I52" s="37">
        <f t="shared" si="35"/>
        <v>0</v>
      </c>
      <c r="J52" s="40" t="str">
        <f t="shared" ca="1" si="35"/>
        <v>(15 ÷ 3) × 1</v>
      </c>
      <c r="K52" s="40">
        <f t="shared" si="35"/>
        <v>0</v>
      </c>
      <c r="L52" s="40">
        <f t="shared" si="35"/>
        <v>0</v>
      </c>
      <c r="M52" s="40">
        <f t="shared" si="35"/>
        <v>0</v>
      </c>
      <c r="N52" s="13"/>
      <c r="O52" s="13"/>
      <c r="P52" s="25">
        <f t="shared" ca="1" si="35"/>
        <v>1</v>
      </c>
      <c r="Q52" s="41" t="str">
        <f t="shared" si="35"/>
        <v>de</v>
      </c>
      <c r="R52" s="42">
        <f t="shared" ca="1" si="35"/>
        <v>60</v>
      </c>
      <c r="S52" s="42">
        <f t="shared" si="35"/>
        <v>0</v>
      </c>
      <c r="T52" s="43" t="str">
        <f t="shared" si="35"/>
        <v>=</v>
      </c>
      <c r="U52" s="36">
        <f t="shared" ca="1" si="35"/>
        <v>10</v>
      </c>
      <c r="V52" s="37">
        <f t="shared" si="35"/>
        <v>0</v>
      </c>
      <c r="W52" s="40" t="str">
        <f t="shared" ca="1" si="35"/>
        <v>(60 ÷ 6) × 1</v>
      </c>
      <c r="X52" s="40">
        <f t="shared" si="35"/>
        <v>0</v>
      </c>
      <c r="Y52" s="40">
        <f t="shared" si="35"/>
        <v>0</v>
      </c>
      <c r="Z52" s="40">
        <f t="shared" si="35"/>
        <v>0</v>
      </c>
      <c r="AA52" s="13"/>
    </row>
    <row r="53" spans="1:27" ht="15" thickTop="1" x14ac:dyDescent="0.3">
      <c r="A53" s="20"/>
      <c r="B53" s="26"/>
      <c r="C53" s="27">
        <f t="shared" ref="C53:Z53" ca="1" si="36">C22</f>
        <v>3</v>
      </c>
      <c r="D53" s="41">
        <f t="shared" si="36"/>
        <v>0</v>
      </c>
      <c r="E53" s="42">
        <f t="shared" si="36"/>
        <v>0</v>
      </c>
      <c r="F53" s="42">
        <f t="shared" si="36"/>
        <v>0</v>
      </c>
      <c r="G53" s="43">
        <f t="shared" si="36"/>
        <v>0</v>
      </c>
      <c r="H53" s="38">
        <f t="shared" si="36"/>
        <v>0</v>
      </c>
      <c r="I53" s="39">
        <f t="shared" si="36"/>
        <v>0</v>
      </c>
      <c r="J53" s="40">
        <f t="shared" si="36"/>
        <v>0</v>
      </c>
      <c r="K53" s="40">
        <f t="shared" si="36"/>
        <v>0</v>
      </c>
      <c r="L53" s="40">
        <f t="shared" si="36"/>
        <v>0</v>
      </c>
      <c r="M53" s="40">
        <f t="shared" si="36"/>
        <v>0</v>
      </c>
      <c r="N53" s="13"/>
      <c r="O53" s="13"/>
      <c r="P53" s="27">
        <f t="shared" ca="1" si="36"/>
        <v>6</v>
      </c>
      <c r="Q53" s="41">
        <f t="shared" si="36"/>
        <v>0</v>
      </c>
      <c r="R53" s="42">
        <f t="shared" si="36"/>
        <v>0</v>
      </c>
      <c r="S53" s="42">
        <f t="shared" si="36"/>
        <v>0</v>
      </c>
      <c r="T53" s="43">
        <f t="shared" si="36"/>
        <v>0</v>
      </c>
      <c r="U53" s="38">
        <f t="shared" si="36"/>
        <v>0</v>
      </c>
      <c r="V53" s="39">
        <f t="shared" si="36"/>
        <v>0</v>
      </c>
      <c r="W53" s="40">
        <f t="shared" si="36"/>
        <v>0</v>
      </c>
      <c r="X53" s="40">
        <f t="shared" si="36"/>
        <v>0</v>
      </c>
      <c r="Y53" s="40">
        <f t="shared" si="36"/>
        <v>0</v>
      </c>
      <c r="Z53" s="40">
        <f t="shared" si="36"/>
        <v>0</v>
      </c>
      <c r="AA53" s="13"/>
    </row>
    <row r="54" spans="1:27" x14ac:dyDescent="0.3">
      <c r="A54" s="20"/>
      <c r="B54" s="20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</row>
    <row r="55" spans="1:27" ht="15" thickBot="1" x14ac:dyDescent="0.35">
      <c r="A55" s="20"/>
      <c r="B55" s="24"/>
      <c r="C55" s="25">
        <f t="shared" ref="C55:Z55" ca="1" si="37">C24</f>
        <v>4</v>
      </c>
      <c r="D55" s="41" t="str">
        <f t="shared" si="37"/>
        <v>de</v>
      </c>
      <c r="E55" s="42">
        <f t="shared" ca="1" si="37"/>
        <v>72</v>
      </c>
      <c r="F55" s="42">
        <f t="shared" si="37"/>
        <v>0</v>
      </c>
      <c r="G55" s="43" t="str">
        <f t="shared" si="37"/>
        <v>=</v>
      </c>
      <c r="H55" s="36">
        <f t="shared" ca="1" si="37"/>
        <v>36</v>
      </c>
      <c r="I55" s="37">
        <f t="shared" si="37"/>
        <v>0</v>
      </c>
      <c r="J55" s="40" t="str">
        <f t="shared" ca="1" si="37"/>
        <v>(72 ÷ 8) × 4</v>
      </c>
      <c r="K55" s="40">
        <f t="shared" si="37"/>
        <v>0</v>
      </c>
      <c r="L55" s="40">
        <f t="shared" si="37"/>
        <v>0</v>
      </c>
      <c r="M55" s="40">
        <f t="shared" si="37"/>
        <v>0</v>
      </c>
      <c r="N55" s="13"/>
      <c r="O55" s="13"/>
      <c r="P55" s="25">
        <f t="shared" ca="1" si="37"/>
        <v>4</v>
      </c>
      <c r="Q55" s="41" t="str">
        <f t="shared" si="37"/>
        <v>de</v>
      </c>
      <c r="R55" s="42">
        <f t="shared" ca="1" si="37"/>
        <v>40</v>
      </c>
      <c r="S55" s="42">
        <f t="shared" si="37"/>
        <v>0</v>
      </c>
      <c r="T55" s="43" t="str">
        <f t="shared" si="37"/>
        <v>=</v>
      </c>
      <c r="U55" s="36">
        <f t="shared" ca="1" si="37"/>
        <v>32</v>
      </c>
      <c r="V55" s="37">
        <f t="shared" si="37"/>
        <v>0</v>
      </c>
      <c r="W55" s="40" t="str">
        <f t="shared" ca="1" si="37"/>
        <v>(40 ÷ 5) × 4</v>
      </c>
      <c r="X55" s="40">
        <f t="shared" si="37"/>
        <v>0</v>
      </c>
      <c r="Y55" s="40">
        <f t="shared" si="37"/>
        <v>0</v>
      </c>
      <c r="Z55" s="40">
        <f t="shared" si="37"/>
        <v>0</v>
      </c>
      <c r="AA55" s="13"/>
    </row>
    <row r="56" spans="1:27" ht="15" thickTop="1" x14ac:dyDescent="0.3">
      <c r="A56" s="20"/>
      <c r="B56" s="26"/>
      <c r="C56" s="27">
        <f t="shared" ref="C56:Z56" ca="1" si="38">C25</f>
        <v>8</v>
      </c>
      <c r="D56" s="41">
        <f t="shared" si="38"/>
        <v>0</v>
      </c>
      <c r="E56" s="42">
        <f t="shared" si="38"/>
        <v>0</v>
      </c>
      <c r="F56" s="42">
        <f t="shared" si="38"/>
        <v>0</v>
      </c>
      <c r="G56" s="43">
        <f t="shared" si="38"/>
        <v>0</v>
      </c>
      <c r="H56" s="38">
        <f t="shared" si="38"/>
        <v>0</v>
      </c>
      <c r="I56" s="39">
        <f t="shared" si="38"/>
        <v>0</v>
      </c>
      <c r="J56" s="40">
        <f t="shared" si="38"/>
        <v>0</v>
      </c>
      <c r="K56" s="40">
        <f t="shared" si="38"/>
        <v>0</v>
      </c>
      <c r="L56" s="40">
        <f t="shared" si="38"/>
        <v>0</v>
      </c>
      <c r="M56" s="40">
        <f t="shared" si="38"/>
        <v>0</v>
      </c>
      <c r="N56" s="13"/>
      <c r="O56" s="13"/>
      <c r="P56" s="27">
        <f t="shared" ca="1" si="38"/>
        <v>5</v>
      </c>
      <c r="Q56" s="41">
        <f t="shared" si="38"/>
        <v>0</v>
      </c>
      <c r="R56" s="42">
        <f t="shared" si="38"/>
        <v>0</v>
      </c>
      <c r="S56" s="42">
        <f t="shared" si="38"/>
        <v>0</v>
      </c>
      <c r="T56" s="43">
        <f t="shared" si="38"/>
        <v>0</v>
      </c>
      <c r="U56" s="38">
        <f t="shared" si="38"/>
        <v>0</v>
      </c>
      <c r="V56" s="39">
        <f t="shared" si="38"/>
        <v>0</v>
      </c>
      <c r="W56" s="40">
        <f t="shared" si="38"/>
        <v>0</v>
      </c>
      <c r="X56" s="40">
        <f t="shared" si="38"/>
        <v>0</v>
      </c>
      <c r="Y56" s="40">
        <f t="shared" si="38"/>
        <v>0</v>
      </c>
      <c r="Z56" s="40">
        <f t="shared" si="38"/>
        <v>0</v>
      </c>
      <c r="AA56" s="13"/>
    </row>
    <row r="57" spans="1:27" x14ac:dyDescent="0.3">
      <c r="A57" s="20"/>
      <c r="B57" s="20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</row>
    <row r="58" spans="1:27" x14ac:dyDescent="0.3">
      <c r="A58" s="13" t="str">
        <f t="shared" ref="A58" si="39">A27</f>
        <v>4. Résous les problèmes.</v>
      </c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</row>
    <row r="59" spans="1:27" ht="15" thickBot="1" x14ac:dyDescent="0.35">
      <c r="A59" s="29" t="str">
        <f t="shared" ref="A59:U59" ca="1" si="40">A28</f>
        <v>Le</v>
      </c>
      <c r="B59" s="25">
        <f t="shared" ca="1" si="40"/>
        <v>1</v>
      </c>
      <c r="C59" s="30" t="str">
        <f t="shared" ca="1" si="40"/>
        <v xml:space="preserve"> d’une classe de 14 élèves participent à un atelier. Cela représente combien d’élèves ?</v>
      </c>
      <c r="D59" s="30">
        <f t="shared" si="40"/>
        <v>0</v>
      </c>
      <c r="E59" s="30">
        <f t="shared" si="40"/>
        <v>0</v>
      </c>
      <c r="F59" s="30">
        <f t="shared" si="40"/>
        <v>0</v>
      </c>
      <c r="G59" s="30">
        <f t="shared" si="40"/>
        <v>0</v>
      </c>
      <c r="H59" s="30">
        <f t="shared" si="40"/>
        <v>0</v>
      </c>
      <c r="I59" s="30">
        <f t="shared" si="40"/>
        <v>0</v>
      </c>
      <c r="J59" s="30">
        <f t="shared" si="40"/>
        <v>0</v>
      </c>
      <c r="K59" s="30">
        <f t="shared" si="40"/>
        <v>0</v>
      </c>
      <c r="L59" s="30">
        <f t="shared" si="40"/>
        <v>0</v>
      </c>
      <c r="M59" s="30">
        <f t="shared" si="40"/>
        <v>0</v>
      </c>
      <c r="N59" s="30">
        <f t="shared" si="40"/>
        <v>0</v>
      </c>
      <c r="O59" s="30">
        <f t="shared" si="40"/>
        <v>0</v>
      </c>
      <c r="P59" s="30">
        <f t="shared" si="40"/>
        <v>0</v>
      </c>
      <c r="Q59" s="30">
        <f t="shared" si="40"/>
        <v>0</v>
      </c>
      <c r="R59" s="30">
        <f t="shared" si="40"/>
        <v>0</v>
      </c>
      <c r="S59" s="31" t="str">
        <f t="shared" si="40"/>
        <v>→</v>
      </c>
      <c r="T59" s="32" t="str">
        <f t="shared" ca="1" si="40"/>
        <v>7 élèves</v>
      </c>
      <c r="U59" s="33">
        <f t="shared" si="40"/>
        <v>0</v>
      </c>
      <c r="V59" s="28"/>
      <c r="W59" s="28"/>
      <c r="X59" s="28"/>
      <c r="Y59" s="13"/>
      <c r="Z59" s="13"/>
      <c r="AA59" s="13"/>
    </row>
    <row r="60" spans="1:27" ht="15" thickTop="1" x14ac:dyDescent="0.3">
      <c r="A60" s="29">
        <f t="shared" ref="A60:U60" si="41">A29</f>
        <v>0</v>
      </c>
      <c r="B60" s="27">
        <f t="shared" ca="1" si="41"/>
        <v>2</v>
      </c>
      <c r="C60" s="30">
        <f t="shared" si="41"/>
        <v>0</v>
      </c>
      <c r="D60" s="30">
        <f t="shared" si="41"/>
        <v>0</v>
      </c>
      <c r="E60" s="30">
        <f t="shared" si="41"/>
        <v>0</v>
      </c>
      <c r="F60" s="30">
        <f t="shared" si="41"/>
        <v>0</v>
      </c>
      <c r="G60" s="30">
        <f t="shared" si="41"/>
        <v>0</v>
      </c>
      <c r="H60" s="30">
        <f t="shared" si="41"/>
        <v>0</v>
      </c>
      <c r="I60" s="30">
        <f t="shared" si="41"/>
        <v>0</v>
      </c>
      <c r="J60" s="30">
        <f t="shared" si="41"/>
        <v>0</v>
      </c>
      <c r="K60" s="30">
        <f t="shared" si="41"/>
        <v>0</v>
      </c>
      <c r="L60" s="30">
        <f t="shared" si="41"/>
        <v>0</v>
      </c>
      <c r="M60" s="30">
        <f t="shared" si="41"/>
        <v>0</v>
      </c>
      <c r="N60" s="30">
        <f t="shared" si="41"/>
        <v>0</v>
      </c>
      <c r="O60" s="30">
        <f t="shared" si="41"/>
        <v>0</v>
      </c>
      <c r="P60" s="30">
        <f t="shared" si="41"/>
        <v>0</v>
      </c>
      <c r="Q60" s="30">
        <f t="shared" si="41"/>
        <v>0</v>
      </c>
      <c r="R60" s="30">
        <f t="shared" si="41"/>
        <v>0</v>
      </c>
      <c r="S60" s="31">
        <f t="shared" si="41"/>
        <v>0</v>
      </c>
      <c r="T60" s="34">
        <f t="shared" si="41"/>
        <v>0</v>
      </c>
      <c r="U60" s="35">
        <f t="shared" si="41"/>
        <v>0</v>
      </c>
      <c r="V60" s="28"/>
      <c r="W60" s="28"/>
      <c r="X60" s="28"/>
      <c r="Y60" s="13"/>
      <c r="Z60" s="13"/>
      <c r="AA60" s="13"/>
    </row>
    <row r="61" spans="1:27" x14ac:dyDescent="0.3">
      <c r="A61" s="13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</row>
    <row r="62" spans="1:27" ht="15" thickBot="1" x14ac:dyDescent="0.35">
      <c r="A62" s="29" t="str">
        <f t="shared" ref="A62:U62" ca="1" si="42">A31</f>
        <v>Le</v>
      </c>
      <c r="B62" s="25">
        <f t="shared" ca="1" si="42"/>
        <v>1</v>
      </c>
      <c r="C62" s="30" t="str">
        <f t="shared" ca="1" si="42"/>
        <v xml:space="preserve"> d’un parcours de 80 km est déjà effectué. Quelle distance cela fait-il ?</v>
      </c>
      <c r="D62" s="30">
        <f t="shared" si="42"/>
        <v>0</v>
      </c>
      <c r="E62" s="30">
        <f t="shared" si="42"/>
        <v>0</v>
      </c>
      <c r="F62" s="30">
        <f t="shared" si="42"/>
        <v>0</v>
      </c>
      <c r="G62" s="30">
        <f t="shared" si="42"/>
        <v>0</v>
      </c>
      <c r="H62" s="30">
        <f t="shared" si="42"/>
        <v>0</v>
      </c>
      <c r="I62" s="30">
        <f t="shared" si="42"/>
        <v>0</v>
      </c>
      <c r="J62" s="30">
        <f t="shared" si="42"/>
        <v>0</v>
      </c>
      <c r="K62" s="30">
        <f t="shared" si="42"/>
        <v>0</v>
      </c>
      <c r="L62" s="30">
        <f t="shared" si="42"/>
        <v>0</v>
      </c>
      <c r="M62" s="30">
        <f t="shared" si="42"/>
        <v>0</v>
      </c>
      <c r="N62" s="30">
        <f t="shared" si="42"/>
        <v>0</v>
      </c>
      <c r="O62" s="30">
        <f t="shared" si="42"/>
        <v>0</v>
      </c>
      <c r="P62" s="30">
        <f t="shared" si="42"/>
        <v>0</v>
      </c>
      <c r="Q62" s="30">
        <f t="shared" si="42"/>
        <v>0</v>
      </c>
      <c r="R62" s="30">
        <f t="shared" si="42"/>
        <v>0</v>
      </c>
      <c r="S62" s="31" t="str">
        <f t="shared" si="42"/>
        <v>→</v>
      </c>
      <c r="T62" s="32" t="str">
        <f t="shared" ca="1" si="42"/>
        <v>10 km</v>
      </c>
      <c r="U62" s="33">
        <f t="shared" si="42"/>
        <v>0</v>
      </c>
      <c r="V62" s="28"/>
      <c r="W62" s="28"/>
      <c r="X62" s="28"/>
      <c r="Y62" s="13"/>
      <c r="Z62" s="13"/>
      <c r="AA62" s="13"/>
    </row>
    <row r="63" spans="1:27" ht="15" thickTop="1" x14ac:dyDescent="0.3">
      <c r="A63" s="29">
        <f t="shared" ref="A63:U63" si="43">A32</f>
        <v>0</v>
      </c>
      <c r="B63" s="27">
        <f t="shared" ca="1" si="43"/>
        <v>8</v>
      </c>
      <c r="C63" s="30">
        <f t="shared" si="43"/>
        <v>0</v>
      </c>
      <c r="D63" s="30">
        <f t="shared" si="43"/>
        <v>0</v>
      </c>
      <c r="E63" s="30">
        <f t="shared" si="43"/>
        <v>0</v>
      </c>
      <c r="F63" s="30">
        <f t="shared" si="43"/>
        <v>0</v>
      </c>
      <c r="G63" s="30">
        <f t="shared" si="43"/>
        <v>0</v>
      </c>
      <c r="H63" s="30">
        <f t="shared" si="43"/>
        <v>0</v>
      </c>
      <c r="I63" s="30">
        <f t="shared" si="43"/>
        <v>0</v>
      </c>
      <c r="J63" s="30">
        <f t="shared" si="43"/>
        <v>0</v>
      </c>
      <c r="K63" s="30">
        <f t="shared" si="43"/>
        <v>0</v>
      </c>
      <c r="L63" s="30">
        <f t="shared" si="43"/>
        <v>0</v>
      </c>
      <c r="M63" s="30">
        <f t="shared" si="43"/>
        <v>0</v>
      </c>
      <c r="N63" s="30">
        <f t="shared" si="43"/>
        <v>0</v>
      </c>
      <c r="O63" s="30">
        <f t="shared" si="43"/>
        <v>0</v>
      </c>
      <c r="P63" s="30">
        <f t="shared" si="43"/>
        <v>0</v>
      </c>
      <c r="Q63" s="30">
        <f t="shared" si="43"/>
        <v>0</v>
      </c>
      <c r="R63" s="30">
        <f t="shared" si="43"/>
        <v>0</v>
      </c>
      <c r="S63" s="31">
        <f t="shared" si="43"/>
        <v>0</v>
      </c>
      <c r="T63" s="34">
        <f t="shared" si="43"/>
        <v>0</v>
      </c>
      <c r="U63" s="35">
        <f t="shared" si="43"/>
        <v>0</v>
      </c>
      <c r="V63" s="28"/>
      <c r="W63" s="28"/>
      <c r="X63" s="28"/>
      <c r="Y63" s="13"/>
      <c r="Z63" s="13"/>
      <c r="AA63" s="13"/>
    </row>
  </sheetData>
  <sheetProtection algorithmName="SHA-512" hashValue="0L93oXEWmRYCn7krtOTADZgQelvXZFaexyBHNsVMZhSoHSUL5KGUaL3/XP2RYxHiud1i7AiYwxplOnTgd30gLA==" saltValue="yUaf6ZMm/bvWv/7gKafmig==" spinCount="100000" sheet="1" objects="1" scenarios="1"/>
  <mergeCells count="154">
    <mergeCell ref="C3:C4"/>
    <mergeCell ref="E3:E4"/>
    <mergeCell ref="G3:G4"/>
    <mergeCell ref="I3:I4"/>
    <mergeCell ref="K3:K4"/>
    <mergeCell ref="O3:O4"/>
    <mergeCell ref="L3:L4"/>
    <mergeCell ref="M3:M4"/>
    <mergeCell ref="S6:S7"/>
    <mergeCell ref="P6:P7"/>
    <mergeCell ref="Q6:Q7"/>
    <mergeCell ref="V9:V10"/>
    <mergeCell ref="W9:W10"/>
    <mergeCell ref="Y9:Y10"/>
    <mergeCell ref="M6:M7"/>
    <mergeCell ref="O6:O7"/>
    <mergeCell ref="C9:C10"/>
    <mergeCell ref="E9:E10"/>
    <mergeCell ref="G9:G10"/>
    <mergeCell ref="I9:I10"/>
    <mergeCell ref="K9:K10"/>
    <mergeCell ref="M9:M10"/>
    <mergeCell ref="U9:U10"/>
    <mergeCell ref="C6:C7"/>
    <mergeCell ref="E6:E7"/>
    <mergeCell ref="G6:G7"/>
    <mergeCell ref="I6:I7"/>
    <mergeCell ref="K6:K7"/>
    <mergeCell ref="O9:O10"/>
    <mergeCell ref="Q9:Q10"/>
    <mergeCell ref="S9:S10"/>
    <mergeCell ref="B13:B14"/>
    <mergeCell ref="C13:C14"/>
    <mergeCell ref="E13:E14"/>
    <mergeCell ref="J13:J14"/>
    <mergeCell ref="K13:K14"/>
    <mergeCell ref="M13:M14"/>
    <mergeCell ref="U16:U17"/>
    <mergeCell ref="T13:T14"/>
    <mergeCell ref="L16:L17"/>
    <mergeCell ref="S13:S14"/>
    <mergeCell ref="U13:U14"/>
    <mergeCell ref="B16:B17"/>
    <mergeCell ref="C16:C17"/>
    <mergeCell ref="E16:E17"/>
    <mergeCell ref="K16:K17"/>
    <mergeCell ref="M16:M17"/>
    <mergeCell ref="R16:R17"/>
    <mergeCell ref="S16:S17"/>
    <mergeCell ref="W24:Z25"/>
    <mergeCell ref="S28:S29"/>
    <mergeCell ref="D24:D25"/>
    <mergeCell ref="E24:F25"/>
    <mergeCell ref="G24:G25"/>
    <mergeCell ref="H24:I25"/>
    <mergeCell ref="J24:M25"/>
    <mergeCell ref="Q24:Q25"/>
    <mergeCell ref="Q21:Q22"/>
    <mergeCell ref="R21:S22"/>
    <mergeCell ref="T21:T22"/>
    <mergeCell ref="U21:V22"/>
    <mergeCell ref="W21:Z22"/>
    <mergeCell ref="H21:I22"/>
    <mergeCell ref="G21:G22"/>
    <mergeCell ref="E21:F22"/>
    <mergeCell ref="D21:D22"/>
    <mergeCell ref="J21:M22"/>
    <mergeCell ref="A28:A29"/>
    <mergeCell ref="A31:A32"/>
    <mergeCell ref="S31:S32"/>
    <mergeCell ref="T28:U29"/>
    <mergeCell ref="T31:U32"/>
    <mergeCell ref="C28:R29"/>
    <mergeCell ref="C31:R32"/>
    <mergeCell ref="R24:S25"/>
    <mergeCell ref="T24:T25"/>
    <mergeCell ref="U24:V25"/>
    <mergeCell ref="C40:C41"/>
    <mergeCell ref="E40:E41"/>
    <mergeCell ref="G40:G41"/>
    <mergeCell ref="I40:I41"/>
    <mergeCell ref="K40:K41"/>
    <mergeCell ref="M40:M41"/>
    <mergeCell ref="O40:O41"/>
    <mergeCell ref="M34:M35"/>
    <mergeCell ref="O34:O35"/>
    <mergeCell ref="C37:C38"/>
    <mergeCell ref="E37:E38"/>
    <mergeCell ref="G37:G38"/>
    <mergeCell ref="I37:I38"/>
    <mergeCell ref="K37:K38"/>
    <mergeCell ref="M37:M38"/>
    <mergeCell ref="O37:O38"/>
    <mergeCell ref="C34:C35"/>
    <mergeCell ref="E34:E35"/>
    <mergeCell ref="G34:G35"/>
    <mergeCell ref="I34:I35"/>
    <mergeCell ref="K34:K35"/>
    <mergeCell ref="L34:L35"/>
    <mergeCell ref="Q40:Q41"/>
    <mergeCell ref="S40:S41"/>
    <mergeCell ref="U40:U41"/>
    <mergeCell ref="V40:V41"/>
    <mergeCell ref="W40:W41"/>
    <mergeCell ref="Y40:Y41"/>
    <mergeCell ref="P37:P38"/>
    <mergeCell ref="Q37:Q38"/>
    <mergeCell ref="S37:S38"/>
    <mergeCell ref="S44:S45"/>
    <mergeCell ref="T44:T45"/>
    <mergeCell ref="U44:U45"/>
    <mergeCell ref="B47:B48"/>
    <mergeCell ref="C47:C48"/>
    <mergeCell ref="E47:E48"/>
    <mergeCell ref="K47:K48"/>
    <mergeCell ref="L47:L48"/>
    <mergeCell ref="M47:M48"/>
    <mergeCell ref="R47:R48"/>
    <mergeCell ref="B44:B45"/>
    <mergeCell ref="C44:C45"/>
    <mergeCell ref="E44:E45"/>
    <mergeCell ref="J44:J45"/>
    <mergeCell ref="K44:K45"/>
    <mergeCell ref="M44:M45"/>
    <mergeCell ref="S47:S48"/>
    <mergeCell ref="U47:U48"/>
    <mergeCell ref="D52:D53"/>
    <mergeCell ref="E52:F53"/>
    <mergeCell ref="G52:G53"/>
    <mergeCell ref="H52:I53"/>
    <mergeCell ref="J52:M53"/>
    <mergeCell ref="Q52:Q53"/>
    <mergeCell ref="R52:S53"/>
    <mergeCell ref="T52:T53"/>
    <mergeCell ref="U52:V53"/>
    <mergeCell ref="W52:Z53"/>
    <mergeCell ref="D55:D56"/>
    <mergeCell ref="E55:F56"/>
    <mergeCell ref="G55:G56"/>
    <mergeCell ref="H55:I56"/>
    <mergeCell ref="J55:M56"/>
    <mergeCell ref="Q55:Q56"/>
    <mergeCell ref="R55:S56"/>
    <mergeCell ref="T55:T56"/>
    <mergeCell ref="A62:A63"/>
    <mergeCell ref="C62:R63"/>
    <mergeCell ref="S62:S63"/>
    <mergeCell ref="T62:U63"/>
    <mergeCell ref="U55:V56"/>
    <mergeCell ref="W55:Z56"/>
    <mergeCell ref="A59:A60"/>
    <mergeCell ref="C59:R60"/>
    <mergeCell ref="S59:S60"/>
    <mergeCell ref="T59:U60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&amp;L&amp;"Carlito,Gras"&amp;14Déterminer la fraction d'une quantité</oddHeader>
    <oddFooter>&amp;Rhttps://scalpa.info</oddFooter>
  </headerFooter>
  <rowBreaks count="1" manualBreakCount="1">
    <brk id="32" max="2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pascal scalpa</cp:lastModifiedBy>
  <cp:lastPrinted>2026-05-27T14:29:13Z</cp:lastPrinted>
  <dcterms:modified xsi:type="dcterms:W3CDTF">2026-05-27T14:37:23Z</dcterms:modified>
</cp:coreProperties>
</file>