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V:\maths\calcul\fractions_et_decimaux\additionner_soustraire\doc\"/>
    </mc:Choice>
  </mc:AlternateContent>
  <xr:revisionPtr revIDLastSave="0" documentId="13_ncr:1_{5A075317-D9F7-47D8-B72B-A81460372DA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Encadrer nommer ajouter" sheetId="12" r:id="rId1"/>
    <sheet name="comparer décomposer" sheetId="6" r:id="rId2"/>
  </sheets>
  <definedNames>
    <definedName name="_xlnm.Print_Area" localSheetId="1">'comparer décomposer'!$A$1:$AK$62</definedName>
    <definedName name="_xlnm.Print_Area" localSheetId="0">'Encadrer nommer ajouter'!$A$1:$AL$70</definedName>
  </definedNames>
  <calcPr calcId="181029"/>
</workbook>
</file>

<file path=xl/calcChain.xml><?xml version="1.0" encoding="utf-8"?>
<calcChain xmlns="http://schemas.openxmlformats.org/spreadsheetml/2006/main">
  <c r="AJ61" i="6" l="1"/>
  <c r="AH61" i="6"/>
  <c r="AB61" i="6"/>
  <c r="T61" i="6"/>
  <c r="L61" i="6"/>
  <c r="D61" i="6"/>
  <c r="AH60" i="6"/>
  <c r="Z60" i="6"/>
  <c r="R60" i="6"/>
  <c r="J60" i="6"/>
  <c r="B60" i="6"/>
  <c r="AJ58" i="6"/>
  <c r="AH58" i="6"/>
  <c r="AB58" i="6"/>
  <c r="T58" i="6"/>
  <c r="L58" i="6"/>
  <c r="D58" i="6"/>
  <c r="AH57" i="6"/>
  <c r="Z57" i="6"/>
  <c r="R57" i="6"/>
  <c r="J57" i="6"/>
  <c r="B57" i="6"/>
  <c r="AJ55" i="6"/>
  <c r="AH55" i="6"/>
  <c r="AB55" i="6"/>
  <c r="T55" i="6"/>
  <c r="L55" i="6"/>
  <c r="D55" i="6"/>
  <c r="AH54" i="6"/>
  <c r="Z54" i="6"/>
  <c r="R54" i="6"/>
  <c r="J54" i="6"/>
  <c r="B54" i="6"/>
  <c r="A53" i="6"/>
  <c r="A46" i="6"/>
  <c r="AH44" i="6"/>
  <c r="AD44" i="6"/>
  <c r="Z44" i="6"/>
  <c r="V44" i="6"/>
  <c r="R44" i="6"/>
  <c r="N44" i="6"/>
  <c r="J44" i="6"/>
  <c r="F44" i="6"/>
  <c r="B44" i="6"/>
  <c r="Z43" i="6"/>
  <c r="AH41" i="6"/>
  <c r="AD41" i="6"/>
  <c r="Z41" i="6"/>
  <c r="V41" i="6"/>
  <c r="R41" i="6"/>
  <c r="N41" i="6"/>
  <c r="J41" i="6"/>
  <c r="F41" i="6"/>
  <c r="B41" i="6"/>
  <c r="Z40" i="6"/>
  <c r="J40" i="6"/>
  <c r="A39" i="6"/>
  <c r="AI37" i="6"/>
  <c r="AA37" i="6"/>
  <c r="W37" i="6"/>
  <c r="S37" i="6"/>
  <c r="O37" i="6"/>
  <c r="K37" i="6"/>
  <c r="G37" i="6"/>
  <c r="AI36" i="6"/>
  <c r="AE36" i="6"/>
  <c r="AA36" i="6"/>
  <c r="W36" i="6"/>
  <c r="S36" i="6"/>
  <c r="O36" i="6"/>
  <c r="K36" i="6"/>
  <c r="G36" i="6"/>
  <c r="AI34" i="6"/>
  <c r="AA34" i="6"/>
  <c r="W34" i="6"/>
  <c r="S34" i="6"/>
  <c r="O34" i="6"/>
  <c r="K34" i="6"/>
  <c r="G34" i="6"/>
  <c r="AI33" i="6"/>
  <c r="AE33" i="6"/>
  <c r="AA33" i="6"/>
  <c r="W33" i="6"/>
  <c r="S33" i="6"/>
  <c r="O33" i="6"/>
  <c r="K33" i="6"/>
  <c r="G33" i="6"/>
  <c r="A32" i="6"/>
  <c r="AG30" i="6"/>
  <c r="AG61" i="6" s="1"/>
  <c r="Y30" i="6"/>
  <c r="Y61" i="6" s="1"/>
  <c r="Q30" i="6"/>
  <c r="Q61" i="6" s="1"/>
  <c r="I30" i="6"/>
  <c r="I61" i="6" s="1"/>
  <c r="A30" i="6"/>
  <c r="A61" i="6" s="1"/>
  <c r="AG29" i="6"/>
  <c r="AG60" i="6" s="1"/>
  <c r="Y29" i="6"/>
  <c r="Y60" i="6" s="1"/>
  <c r="Q29" i="6"/>
  <c r="Q60" i="6" s="1"/>
  <c r="I29" i="6"/>
  <c r="I60" i="6" s="1"/>
  <c r="A29" i="6"/>
  <c r="A60" i="6" s="1"/>
  <c r="AG27" i="6"/>
  <c r="AG58" i="6" s="1"/>
  <c r="Y27" i="6"/>
  <c r="Y58" i="6" s="1"/>
  <c r="Q27" i="6"/>
  <c r="Q58" i="6" s="1"/>
  <c r="I27" i="6"/>
  <c r="I58" i="6" s="1"/>
  <c r="A27" i="6"/>
  <c r="A58" i="6" s="1"/>
  <c r="AG26" i="6"/>
  <c r="AG57" i="6" s="1"/>
  <c r="Y26" i="6"/>
  <c r="Y57" i="6" s="1"/>
  <c r="Q26" i="6"/>
  <c r="Q57" i="6" s="1"/>
  <c r="I26" i="6"/>
  <c r="I57" i="6" s="1"/>
  <c r="A26" i="6"/>
  <c r="A57" i="6" s="1"/>
  <c r="AG24" i="6"/>
  <c r="AG55" i="6" s="1"/>
  <c r="Y24" i="6"/>
  <c r="Y55" i="6" s="1"/>
  <c r="Q24" i="6"/>
  <c r="Q55" i="6" s="1"/>
  <c r="I24" i="6"/>
  <c r="I55" i="6" s="1"/>
  <c r="A24" i="6"/>
  <c r="A55" i="6" s="1"/>
  <c r="AG23" i="6"/>
  <c r="AG54" i="6" s="1"/>
  <c r="Y23" i="6"/>
  <c r="Y54" i="6" s="1"/>
  <c r="Q23" i="6"/>
  <c r="Q54" i="6" s="1"/>
  <c r="I23" i="6"/>
  <c r="I54" i="6" s="1"/>
  <c r="A23" i="6"/>
  <c r="A54" i="6" s="1"/>
  <c r="AI20" i="6"/>
  <c r="AI51" i="6" s="1"/>
  <c r="AG20" i="6"/>
  <c r="AG51" i="6" s="1"/>
  <c r="AE20" i="6"/>
  <c r="AE51" i="6" s="1"/>
  <c r="AC20" i="6"/>
  <c r="AC51" i="6" s="1"/>
  <c r="Y20" i="6"/>
  <c r="Y51" i="6" s="1"/>
  <c r="U20" i="6"/>
  <c r="U51" i="6" s="1"/>
  <c r="S20" i="6"/>
  <c r="S51" i="6" s="1"/>
  <c r="Q20" i="6"/>
  <c r="Q51" i="6" s="1"/>
  <c r="M20" i="6"/>
  <c r="M51" i="6" s="1"/>
  <c r="K20" i="6"/>
  <c r="K51" i="6" s="1"/>
  <c r="I20" i="6"/>
  <c r="I51" i="6" s="1"/>
  <c r="E20" i="6"/>
  <c r="E51" i="6" s="1"/>
  <c r="C20" i="6"/>
  <c r="C51" i="6" s="1"/>
  <c r="A20" i="6"/>
  <c r="A51" i="6" s="1"/>
  <c r="AG19" i="6"/>
  <c r="AG50" i="6" s="1"/>
  <c r="AC19" i="6"/>
  <c r="AC50" i="6" s="1"/>
  <c r="AA19" i="6"/>
  <c r="AA50" i="6" s="1"/>
  <c r="Y19" i="6"/>
  <c r="Y50" i="6" s="1"/>
  <c r="W19" i="6"/>
  <c r="W50" i="6" s="1"/>
  <c r="U19" i="6"/>
  <c r="U50" i="6" s="1"/>
  <c r="Q19" i="6"/>
  <c r="Q50" i="6" s="1"/>
  <c r="O19" i="6"/>
  <c r="O50" i="6" s="1"/>
  <c r="M19" i="6"/>
  <c r="M50" i="6" s="1"/>
  <c r="I19" i="6"/>
  <c r="I50" i="6" s="1"/>
  <c r="G19" i="6"/>
  <c r="G50" i="6" s="1"/>
  <c r="E19" i="6"/>
  <c r="E50" i="6" s="1"/>
  <c r="A19" i="6"/>
  <c r="A50" i="6" s="1"/>
  <c r="AG17" i="6"/>
  <c r="AG48" i="6" s="1"/>
  <c r="AC17" i="6"/>
  <c r="AC48" i="6" s="1"/>
  <c r="Y17" i="6"/>
  <c r="Y48" i="6" s="1"/>
  <c r="W17" i="6"/>
  <c r="W48" i="6" s="1"/>
  <c r="U17" i="6"/>
  <c r="U48" i="6" s="1"/>
  <c r="Q17" i="6"/>
  <c r="S17" i="6" s="1"/>
  <c r="S48" i="6" s="1"/>
  <c r="O17" i="6"/>
  <c r="O48" i="6" s="1"/>
  <c r="M17" i="6"/>
  <c r="M48" i="6" s="1"/>
  <c r="I17" i="6"/>
  <c r="K17" i="6" s="1"/>
  <c r="K48" i="6" s="1"/>
  <c r="G17" i="6"/>
  <c r="G48" i="6" s="1"/>
  <c r="E17" i="6"/>
  <c r="E48" i="6" s="1"/>
  <c r="A17" i="6"/>
  <c r="A48" i="6" s="1"/>
  <c r="AI16" i="6"/>
  <c r="AI47" i="6" s="1"/>
  <c r="AG16" i="6"/>
  <c r="AG47" i="6" s="1"/>
  <c r="AE16" i="6"/>
  <c r="AE47" i="6" s="1"/>
  <c r="AC16" i="6"/>
  <c r="AC47" i="6" s="1"/>
  <c r="AA16" i="6"/>
  <c r="AA47" i="6" s="1"/>
  <c r="Y16" i="6"/>
  <c r="Y47" i="6" s="1"/>
  <c r="U16" i="6"/>
  <c r="W16" i="6" s="1"/>
  <c r="W47" i="6" s="1"/>
  <c r="S16" i="6"/>
  <c r="S47" i="6" s="1"/>
  <c r="Q16" i="6"/>
  <c r="Q47" i="6" s="1"/>
  <c r="M16" i="6"/>
  <c r="M47" i="6" s="1"/>
  <c r="K16" i="6"/>
  <c r="K47" i="6" s="1"/>
  <c r="I16" i="6"/>
  <c r="I47" i="6" s="1"/>
  <c r="E16" i="6"/>
  <c r="G16" i="6" s="1"/>
  <c r="G47" i="6" s="1"/>
  <c r="C16" i="6"/>
  <c r="C47" i="6" s="1"/>
  <c r="A16" i="6"/>
  <c r="A47" i="6" s="1"/>
  <c r="AG13" i="6"/>
  <c r="AG44" i="6" s="1"/>
  <c r="AC13" i="6"/>
  <c r="AC44" i="6" s="1"/>
  <c r="AA13" i="6"/>
  <c r="AA44" i="6" s="1"/>
  <c r="U13" i="6"/>
  <c r="U44" i="6" s="1"/>
  <c r="S13" i="6"/>
  <c r="M13" i="6"/>
  <c r="M44" i="6" s="1"/>
  <c r="I13" i="6"/>
  <c r="I44" i="6" s="1"/>
  <c r="G13" i="6"/>
  <c r="G44" i="6" s="1"/>
  <c r="A13" i="6"/>
  <c r="A44" i="6" s="1"/>
  <c r="AI12" i="6"/>
  <c r="AI43" i="6" s="1"/>
  <c r="AH12" i="6"/>
  <c r="AH43" i="6" s="1"/>
  <c r="AE12" i="6"/>
  <c r="AE43" i="6" s="1"/>
  <c r="AD12" i="6"/>
  <c r="AD43" i="6" s="1"/>
  <c r="Y12" i="6"/>
  <c r="Y43" i="6" s="1"/>
  <c r="Y44" i="6" s="1"/>
  <c r="W12" i="6"/>
  <c r="W43" i="6" s="1"/>
  <c r="V12" i="6"/>
  <c r="V43" i="6" s="1"/>
  <c r="R12" i="6"/>
  <c r="R43" i="6" s="1"/>
  <c r="Q12" i="6"/>
  <c r="Q43" i="6" s="1"/>
  <c r="O12" i="6"/>
  <c r="O43" i="6" s="1"/>
  <c r="N12" i="6"/>
  <c r="N43" i="6" s="1"/>
  <c r="K12" i="6"/>
  <c r="K43" i="6" s="1"/>
  <c r="J12" i="6"/>
  <c r="J43" i="6" s="1"/>
  <c r="F12" i="6"/>
  <c r="F43" i="6" s="1"/>
  <c r="E12" i="6"/>
  <c r="E43" i="6" s="1"/>
  <c r="B12" i="6"/>
  <c r="B43" i="6" s="1"/>
  <c r="A12" i="6"/>
  <c r="A43" i="6" s="1"/>
  <c r="AG10" i="6"/>
  <c r="AG41" i="6" s="1"/>
  <c r="AC10" i="6"/>
  <c r="AC41" i="6" s="1"/>
  <c r="AA10" i="6"/>
  <c r="AA41" i="6" s="1"/>
  <c r="Y10" i="6"/>
  <c r="Y41" i="6" s="1"/>
  <c r="W10" i="6"/>
  <c r="W41" i="6" s="1"/>
  <c r="S10" i="6"/>
  <c r="S41" i="6" s="1"/>
  <c r="M10" i="6"/>
  <c r="M41" i="6" s="1"/>
  <c r="I10" i="6"/>
  <c r="I41" i="6" s="1"/>
  <c r="I40" i="6" s="1"/>
  <c r="G10" i="6"/>
  <c r="G41" i="6" s="1"/>
  <c r="A10" i="6"/>
  <c r="A41" i="6" s="1"/>
  <c r="AH9" i="6"/>
  <c r="AH40" i="6" s="1"/>
  <c r="AG9" i="6"/>
  <c r="AD9" i="6"/>
  <c r="AD40" i="6" s="1"/>
  <c r="AC9" i="6"/>
  <c r="AC40" i="6" s="1"/>
  <c r="W9" i="6"/>
  <c r="W40" i="6" s="1"/>
  <c r="V9" i="6"/>
  <c r="V40" i="6" s="1"/>
  <c r="S9" i="6"/>
  <c r="S40" i="6" s="1"/>
  <c r="R9" i="6"/>
  <c r="R40" i="6" s="1"/>
  <c r="N9" i="6"/>
  <c r="N40" i="6" s="1"/>
  <c r="M9" i="6"/>
  <c r="K9" i="6"/>
  <c r="K10" i="6" s="1"/>
  <c r="K41" i="6" s="1"/>
  <c r="F9" i="6"/>
  <c r="F40" i="6" s="1"/>
  <c r="E9" i="6"/>
  <c r="B9" i="6"/>
  <c r="B40" i="6" s="1"/>
  <c r="A9" i="6"/>
  <c r="A40" i="6" s="1"/>
  <c r="AG6" i="6"/>
  <c r="AG37" i="6" s="1"/>
  <c r="AC6" i="6"/>
  <c r="AC37" i="6" s="1"/>
  <c r="Y6" i="6"/>
  <c r="Y37" i="6" s="1"/>
  <c r="U6" i="6"/>
  <c r="U37" i="6" s="1"/>
  <c r="Q6" i="6"/>
  <c r="Q37" i="6" s="1"/>
  <c r="M6" i="6"/>
  <c r="M37" i="6" s="1"/>
  <c r="I6" i="6"/>
  <c r="I37" i="6" s="1"/>
  <c r="E6" i="6"/>
  <c r="E37" i="6" s="1"/>
  <c r="A6" i="6"/>
  <c r="A37" i="6" s="1"/>
  <c r="AG5" i="6"/>
  <c r="AG36" i="6" s="1"/>
  <c r="AC5" i="6"/>
  <c r="AC36" i="6" s="1"/>
  <c r="Y5" i="6"/>
  <c r="Y36" i="6" s="1"/>
  <c r="U5" i="6"/>
  <c r="U36" i="6" s="1"/>
  <c r="Q5" i="6"/>
  <c r="Q36" i="6" s="1"/>
  <c r="M5" i="6"/>
  <c r="M36" i="6" s="1"/>
  <c r="I5" i="6"/>
  <c r="I36" i="6" s="1"/>
  <c r="E5" i="6"/>
  <c r="E36" i="6" s="1"/>
  <c r="A5" i="6"/>
  <c r="A36" i="6" s="1"/>
  <c r="AG3" i="6"/>
  <c r="AG34" i="6" s="1"/>
  <c r="AC3" i="6"/>
  <c r="AC34" i="6" s="1"/>
  <c r="Y3" i="6"/>
  <c r="Y34" i="6" s="1"/>
  <c r="U3" i="6"/>
  <c r="U34" i="6" s="1"/>
  <c r="Q3" i="6"/>
  <c r="Q34" i="6" s="1"/>
  <c r="M3" i="6"/>
  <c r="M34" i="6" s="1"/>
  <c r="I3" i="6"/>
  <c r="I34" i="6" s="1"/>
  <c r="E3" i="6"/>
  <c r="E34" i="6" s="1"/>
  <c r="A3" i="6"/>
  <c r="A34" i="6" s="1"/>
  <c r="AG2" i="6"/>
  <c r="AG33" i="6" s="1"/>
  <c r="AC2" i="6"/>
  <c r="AC33" i="6" s="1"/>
  <c r="Y2" i="6"/>
  <c r="Y33" i="6" s="1"/>
  <c r="U2" i="6"/>
  <c r="U33" i="6" s="1"/>
  <c r="Q2" i="6"/>
  <c r="Q33" i="6" s="1"/>
  <c r="M2" i="6"/>
  <c r="M33" i="6" s="1"/>
  <c r="I2" i="6"/>
  <c r="I33" i="6" s="1"/>
  <c r="E2" i="6"/>
  <c r="E33" i="6" s="1"/>
  <c r="A2" i="6"/>
  <c r="A33" i="6" s="1"/>
  <c r="AG1" i="6"/>
  <c r="AG32" i="6" s="1"/>
  <c r="AE70" i="12"/>
  <c r="X70" i="12"/>
  <c r="Q70" i="12"/>
  <c r="J70" i="12"/>
  <c r="C70" i="12"/>
  <c r="AE69" i="12"/>
  <c r="X69" i="12"/>
  <c r="Q69" i="12"/>
  <c r="J69" i="12"/>
  <c r="C69" i="12"/>
  <c r="J67" i="12"/>
  <c r="C67" i="12"/>
  <c r="AE66" i="12"/>
  <c r="X66" i="12"/>
  <c r="Q66" i="12"/>
  <c r="J66" i="12"/>
  <c r="C66" i="12"/>
  <c r="A65" i="12"/>
  <c r="AH63" i="12"/>
  <c r="AG63" i="12"/>
  <c r="AE63" i="12"/>
  <c r="AD63" i="12"/>
  <c r="AA63" i="12"/>
  <c r="Z63" i="12"/>
  <c r="X63" i="12"/>
  <c r="W63" i="12"/>
  <c r="T63" i="12"/>
  <c r="S63" i="12"/>
  <c r="Q63" i="12"/>
  <c r="P63" i="12"/>
  <c r="M63" i="12"/>
  <c r="L63" i="12"/>
  <c r="J63" i="12"/>
  <c r="I63" i="12"/>
  <c r="F63" i="12"/>
  <c r="E63" i="12"/>
  <c r="C63" i="12"/>
  <c r="B63" i="12"/>
  <c r="AG62" i="12"/>
  <c r="AE62" i="12"/>
  <c r="Z62" i="12"/>
  <c r="X62" i="12"/>
  <c r="S62" i="12"/>
  <c r="Q62" i="12"/>
  <c r="L62" i="12"/>
  <c r="J62" i="12"/>
  <c r="E62" i="12"/>
  <c r="C62" i="12"/>
  <c r="AH60" i="12"/>
  <c r="AG60" i="12"/>
  <c r="AE60" i="12"/>
  <c r="AD60" i="12"/>
  <c r="AA60" i="12"/>
  <c r="Z60" i="12"/>
  <c r="X60" i="12"/>
  <c r="W60" i="12"/>
  <c r="T60" i="12"/>
  <c r="S60" i="12"/>
  <c r="Q60" i="12"/>
  <c r="P60" i="12"/>
  <c r="M60" i="12"/>
  <c r="L60" i="12"/>
  <c r="J60" i="12"/>
  <c r="I60" i="12"/>
  <c r="F60" i="12"/>
  <c r="E60" i="12"/>
  <c r="C60" i="12"/>
  <c r="B60" i="12"/>
  <c r="AG59" i="12"/>
  <c r="AE59" i="12"/>
  <c r="Z59" i="12"/>
  <c r="X59" i="12"/>
  <c r="S59" i="12"/>
  <c r="Q59" i="12"/>
  <c r="L59" i="12"/>
  <c r="J59" i="12"/>
  <c r="E59" i="12"/>
  <c r="C59" i="12"/>
  <c r="AH57" i="12"/>
  <c r="AG57" i="12"/>
  <c r="AE57" i="12"/>
  <c r="AD57" i="12"/>
  <c r="AA57" i="12"/>
  <c r="Z57" i="12"/>
  <c r="X57" i="12"/>
  <c r="W57" i="12"/>
  <c r="T57" i="12"/>
  <c r="S57" i="12"/>
  <c r="Q57" i="12"/>
  <c r="P57" i="12"/>
  <c r="M57" i="12"/>
  <c r="L57" i="12"/>
  <c r="J57" i="12"/>
  <c r="I57" i="12"/>
  <c r="F57" i="12"/>
  <c r="E57" i="12"/>
  <c r="C57" i="12"/>
  <c r="B57" i="12"/>
  <c r="AG56" i="12"/>
  <c r="AE56" i="12"/>
  <c r="Z56" i="12"/>
  <c r="X56" i="12"/>
  <c r="S56" i="12"/>
  <c r="Q56" i="12"/>
  <c r="L56" i="12"/>
  <c r="J56" i="12"/>
  <c r="E56" i="12"/>
  <c r="C56" i="12"/>
  <c r="AH54" i="12"/>
  <c r="AG54" i="12"/>
  <c r="AE54" i="12"/>
  <c r="AD54" i="12"/>
  <c r="AA54" i="12"/>
  <c r="Z54" i="12"/>
  <c r="X54" i="12"/>
  <c r="W54" i="12"/>
  <c r="T54" i="12"/>
  <c r="S54" i="12"/>
  <c r="Q54" i="12"/>
  <c r="P54" i="12"/>
  <c r="M54" i="12"/>
  <c r="L54" i="12"/>
  <c r="J54" i="12"/>
  <c r="I54" i="12"/>
  <c r="F54" i="12"/>
  <c r="E54" i="12"/>
  <c r="C54" i="12"/>
  <c r="B54" i="12"/>
  <c r="AG53" i="12"/>
  <c r="AE53" i="12"/>
  <c r="Z53" i="12"/>
  <c r="X53" i="12"/>
  <c r="S53" i="12"/>
  <c r="Q53" i="12"/>
  <c r="L53" i="12"/>
  <c r="J53" i="12"/>
  <c r="E53" i="12"/>
  <c r="C53" i="12"/>
  <c r="A52" i="12"/>
  <c r="C49" i="12"/>
  <c r="A49" i="12"/>
  <c r="C46" i="12"/>
  <c r="A46" i="12"/>
  <c r="C43" i="12"/>
  <c r="A43" i="12"/>
  <c r="C40" i="12"/>
  <c r="A40" i="12"/>
  <c r="C37" i="12"/>
  <c r="A37" i="12"/>
  <c r="AL36" i="12"/>
  <c r="AK36" i="12"/>
  <c r="AJ36" i="12"/>
  <c r="AI36" i="12"/>
  <c r="AH36" i="12"/>
  <c r="A36" i="12"/>
  <c r="AD35" i="12"/>
  <c r="W35" i="12"/>
  <c r="W70" i="12" s="1"/>
  <c r="P35" i="12"/>
  <c r="P70" i="12" s="1"/>
  <c r="I35" i="12"/>
  <c r="I70" i="12" s="1"/>
  <c r="B35" i="12"/>
  <c r="AD34" i="12"/>
  <c r="AD69" i="12" s="1"/>
  <c r="W34" i="12"/>
  <c r="P34" i="12"/>
  <c r="P69" i="12" s="1"/>
  <c r="I34" i="12"/>
  <c r="B34" i="12"/>
  <c r="B69" i="12" s="1"/>
  <c r="AD32" i="12"/>
  <c r="W32" i="12"/>
  <c r="W67" i="12" s="1"/>
  <c r="P32" i="12"/>
  <c r="I32" i="12"/>
  <c r="I67" i="12" s="1"/>
  <c r="B32" i="12"/>
  <c r="AD31" i="12"/>
  <c r="AD66" i="12" s="1"/>
  <c r="W31" i="12"/>
  <c r="P31" i="12"/>
  <c r="P66" i="12" s="1"/>
  <c r="I31" i="12"/>
  <c r="I66" i="12" s="1"/>
  <c r="B31" i="12"/>
  <c r="B66" i="12" s="1"/>
  <c r="AF28" i="12"/>
  <c r="AF63" i="12" s="1"/>
  <c r="Y28" i="12"/>
  <c r="R28" i="12"/>
  <c r="R63" i="12" s="1"/>
  <c r="K28" i="12"/>
  <c r="K63" i="12" s="1"/>
  <c r="D28" i="12"/>
  <c r="D63" i="12" s="1"/>
  <c r="AM27" i="12"/>
  <c r="AL27" i="12"/>
  <c r="AK27" i="12"/>
  <c r="AJ27" i="12"/>
  <c r="AI27" i="12"/>
  <c r="AF25" i="12"/>
  <c r="AF60" i="12" s="1"/>
  <c r="Y25" i="12"/>
  <c r="R25" i="12"/>
  <c r="K25" i="12"/>
  <c r="K60" i="12" s="1"/>
  <c r="D25" i="12"/>
  <c r="D60" i="12" s="1"/>
  <c r="AM24" i="12"/>
  <c r="AL24" i="12"/>
  <c r="AK24" i="12"/>
  <c r="AJ24" i="12"/>
  <c r="AI24" i="12"/>
  <c r="AF22" i="12"/>
  <c r="AF57" i="12" s="1"/>
  <c r="Y22" i="12"/>
  <c r="Y57" i="12" s="1"/>
  <c r="R22" i="12"/>
  <c r="R57" i="12" s="1"/>
  <c r="K22" i="12"/>
  <c r="K57" i="12" s="1"/>
  <c r="D22" i="12"/>
  <c r="D57" i="12" s="1"/>
  <c r="AM21" i="12"/>
  <c r="AL21" i="12"/>
  <c r="AK21" i="12"/>
  <c r="AJ21" i="12"/>
  <c r="AI21" i="12"/>
  <c r="AF19" i="12"/>
  <c r="AF54" i="12" s="1"/>
  <c r="Y19" i="12"/>
  <c r="Y54" i="12" s="1"/>
  <c r="R19" i="12"/>
  <c r="R54" i="12" s="1"/>
  <c r="K19" i="12"/>
  <c r="K54" i="12" s="1"/>
  <c r="D19" i="12"/>
  <c r="D54" i="12" s="1"/>
  <c r="AM18" i="12"/>
  <c r="AL18" i="12"/>
  <c r="AK18" i="12"/>
  <c r="AJ18" i="12"/>
  <c r="AI18" i="12"/>
  <c r="B15" i="12"/>
  <c r="B50" i="12" s="1"/>
  <c r="B14" i="12"/>
  <c r="B49" i="12" s="1"/>
  <c r="B12" i="12"/>
  <c r="B47" i="12" s="1"/>
  <c r="B11" i="12"/>
  <c r="B46" i="12" s="1"/>
  <c r="B9" i="12"/>
  <c r="B44" i="12" s="1"/>
  <c r="B8" i="12"/>
  <c r="B6" i="12"/>
  <c r="B41" i="12" s="1"/>
  <c r="B5" i="12"/>
  <c r="B40" i="12" s="1"/>
  <c r="B3" i="12"/>
  <c r="B38" i="12" s="1"/>
  <c r="B2" i="12"/>
  <c r="B37" i="12" s="1"/>
  <c r="AG1" i="12"/>
  <c r="AG36" i="12" s="1"/>
  <c r="R21" i="12" l="1"/>
  <c r="R56" i="12" s="1"/>
  <c r="R27" i="12"/>
  <c r="Y34" i="12"/>
  <c r="Y69" i="12" s="1"/>
  <c r="AI41" i="6"/>
  <c r="S19" i="6"/>
  <c r="S50" i="6" s="1"/>
  <c r="Q10" i="6"/>
  <c r="Q41" i="6" s="1"/>
  <c r="F36" i="6"/>
  <c r="AA12" i="6"/>
  <c r="AA43" i="6" s="1"/>
  <c r="D32" i="12"/>
  <c r="D67" i="12" s="1"/>
  <c r="AF32" i="12"/>
  <c r="AF67" i="12" s="1"/>
  <c r="K21" i="12"/>
  <c r="I21" i="12" s="1"/>
  <c r="I56" i="12" s="1"/>
  <c r="R24" i="12"/>
  <c r="R59" i="12" s="1"/>
  <c r="K27" i="12"/>
  <c r="K62" i="12" s="1"/>
  <c r="G12" i="6"/>
  <c r="G43" i="6" s="1"/>
  <c r="C19" i="6"/>
  <c r="C50" i="6" s="1"/>
  <c r="B50" i="6" s="1"/>
  <c r="K19" i="6"/>
  <c r="K50" i="6" s="1"/>
  <c r="J50" i="6" s="1"/>
  <c r="AC55" i="6"/>
  <c r="D18" i="12"/>
  <c r="D53" i="12" s="1"/>
  <c r="AF18" i="12"/>
  <c r="AF53" i="12" s="1"/>
  <c r="Y24" i="12"/>
  <c r="Y59" i="12" s="1"/>
  <c r="U9" i="6"/>
  <c r="U40" i="6" s="1"/>
  <c r="AI19" i="6"/>
  <c r="AI50" i="6" s="1"/>
  <c r="AH50" i="6" s="1"/>
  <c r="G20" i="6"/>
  <c r="G51" i="6" s="1"/>
  <c r="F50" i="6" s="1"/>
  <c r="O20" i="6"/>
  <c r="O51" i="6" s="1"/>
  <c r="N50" i="6" s="1"/>
  <c r="W20" i="6"/>
  <c r="W51" i="6" s="1"/>
  <c r="V50" i="6" s="1"/>
  <c r="K24" i="12"/>
  <c r="K59" i="12" s="1"/>
  <c r="D35" i="12"/>
  <c r="D70" i="12" s="1"/>
  <c r="J33" i="6"/>
  <c r="Z33" i="6"/>
  <c r="B36" i="6"/>
  <c r="R36" i="6"/>
  <c r="AH36" i="6"/>
  <c r="E44" i="6"/>
  <c r="U12" i="6"/>
  <c r="U43" i="6" s="1"/>
  <c r="AA40" i="6"/>
  <c r="AF21" i="12"/>
  <c r="AF56" i="12" s="1"/>
  <c r="K31" i="12"/>
  <c r="K66" i="12" s="1"/>
  <c r="D31" i="12"/>
  <c r="D66" i="12" s="1"/>
  <c r="N33" i="6"/>
  <c r="AC43" i="6"/>
  <c r="AE13" i="6"/>
  <c r="AE44" i="6" s="1"/>
  <c r="AE17" i="6"/>
  <c r="AE48" i="6" s="1"/>
  <c r="AD47" i="6" s="1"/>
  <c r="D8" i="12"/>
  <c r="D43" i="12" s="1"/>
  <c r="D21" i="12"/>
  <c r="D27" i="12"/>
  <c r="D62" i="12" s="1"/>
  <c r="AF27" i="12"/>
  <c r="AF62" i="12" s="1"/>
  <c r="R35" i="12"/>
  <c r="R70" i="12" s="1"/>
  <c r="R60" i="12"/>
  <c r="B67" i="12"/>
  <c r="B33" i="6"/>
  <c r="R33" i="6"/>
  <c r="AH33" i="6"/>
  <c r="J36" i="6"/>
  <c r="Y9" i="6"/>
  <c r="Y40" i="6" s="1"/>
  <c r="M43" i="6"/>
  <c r="L54" i="6"/>
  <c r="K40" i="6"/>
  <c r="D5" i="12"/>
  <c r="D40" i="12" s="1"/>
  <c r="Y21" i="12"/>
  <c r="Y56" i="12" s="1"/>
  <c r="Y32" i="12"/>
  <c r="Y67" i="12" s="1"/>
  <c r="B43" i="12"/>
  <c r="C10" i="6"/>
  <c r="C41" i="6" s="1"/>
  <c r="AE19" i="6"/>
  <c r="AE50" i="6" s="1"/>
  <c r="AD50" i="6" s="1"/>
  <c r="AA20" i="6"/>
  <c r="AA51" i="6" s="1"/>
  <c r="Z50" i="6" s="1"/>
  <c r="U47" i="6"/>
  <c r="V47" i="6" s="1"/>
  <c r="D11" i="12"/>
  <c r="D46" i="12" s="1"/>
  <c r="R18" i="12"/>
  <c r="R53" i="12" s="1"/>
  <c r="W24" i="12"/>
  <c r="K32" i="12"/>
  <c r="K67" i="12" s="1"/>
  <c r="AO67" i="12" s="1"/>
  <c r="L66" i="12" s="1"/>
  <c r="R32" i="12"/>
  <c r="R67" i="12" s="1"/>
  <c r="AD33" i="6"/>
  <c r="S43" i="6"/>
  <c r="I48" i="6"/>
  <c r="J47" i="6" s="1"/>
  <c r="P27" i="12"/>
  <c r="R62" i="12"/>
  <c r="D2" i="12"/>
  <c r="D37" i="12" s="1"/>
  <c r="D14" i="12"/>
  <c r="D49" i="12" s="1"/>
  <c r="Y18" i="12"/>
  <c r="D24" i="12"/>
  <c r="Y35" i="12"/>
  <c r="Y70" i="12" s="1"/>
  <c r="W69" i="12"/>
  <c r="M40" i="6"/>
  <c r="O9" i="6"/>
  <c r="O40" i="6" s="1"/>
  <c r="S44" i="6"/>
  <c r="Q13" i="6"/>
  <c r="Q44" i="6" s="1"/>
  <c r="S60" i="6"/>
  <c r="U61" i="6"/>
  <c r="T60" i="6"/>
  <c r="U60" i="6"/>
  <c r="C54" i="6"/>
  <c r="E55" i="6"/>
  <c r="D54" i="6"/>
  <c r="E54" i="6"/>
  <c r="Y63" i="12"/>
  <c r="Y27" i="12"/>
  <c r="R31" i="12"/>
  <c r="R66" i="12" s="1"/>
  <c r="P67" i="12"/>
  <c r="D34" i="12"/>
  <c r="D69" i="12" s="1"/>
  <c r="B70" i="12"/>
  <c r="L60" i="6"/>
  <c r="K60" i="6"/>
  <c r="M60" i="6"/>
  <c r="M61" i="6"/>
  <c r="AF24" i="12"/>
  <c r="K35" i="12"/>
  <c r="K70" i="12" s="1"/>
  <c r="I69" i="12"/>
  <c r="AF34" i="12"/>
  <c r="AF69" i="12" s="1"/>
  <c r="AD70" i="12"/>
  <c r="W66" i="12"/>
  <c r="E40" i="6"/>
  <c r="G9" i="6"/>
  <c r="G40" i="6" s="1"/>
  <c r="U41" i="6"/>
  <c r="C43" i="6"/>
  <c r="AB60" i="6"/>
  <c r="M55" i="6"/>
  <c r="M54" i="6"/>
  <c r="K54" i="6"/>
  <c r="AA57" i="6"/>
  <c r="AC58" i="6"/>
  <c r="AB57" i="6"/>
  <c r="AC57" i="6"/>
  <c r="K18" i="12"/>
  <c r="Y31" i="12"/>
  <c r="Y66" i="12" s="1"/>
  <c r="AF31" i="12"/>
  <c r="AF66" i="12" s="1"/>
  <c r="AD67" i="12"/>
  <c r="K34" i="12"/>
  <c r="K69" i="12" s="1"/>
  <c r="R34" i="12"/>
  <c r="R69" i="12" s="1"/>
  <c r="AF35" i="12"/>
  <c r="AF70" i="12" s="1"/>
  <c r="V36" i="6"/>
  <c r="E41" i="6"/>
  <c r="Q40" i="6"/>
  <c r="AI9" i="6"/>
  <c r="AI40" i="6" s="1"/>
  <c r="AG40" i="6"/>
  <c r="AI54" i="6"/>
  <c r="AJ54" i="6"/>
  <c r="AK55" i="6"/>
  <c r="AK54" i="6"/>
  <c r="Y60" i="12"/>
  <c r="O41" i="6"/>
  <c r="I12" i="6"/>
  <c r="I43" i="6" s="1"/>
  <c r="W44" i="6"/>
  <c r="U54" i="6"/>
  <c r="U55" i="6"/>
  <c r="T54" i="6"/>
  <c r="E57" i="6"/>
  <c r="C57" i="6"/>
  <c r="AK58" i="6"/>
  <c r="AK57" i="6"/>
  <c r="AI57" i="6"/>
  <c r="E47" i="6"/>
  <c r="F47" i="6" s="1"/>
  <c r="Q48" i="6"/>
  <c r="R47" i="6" s="1"/>
  <c r="D57" i="6"/>
  <c r="AJ57" i="6"/>
  <c r="Z36" i="6"/>
  <c r="AE41" i="6"/>
  <c r="K44" i="6"/>
  <c r="C13" i="6"/>
  <c r="C44" i="6" s="1"/>
  <c r="O13" i="6"/>
  <c r="O44" i="6" s="1"/>
  <c r="AI13" i="6"/>
  <c r="AI44" i="6" s="1"/>
  <c r="O16" i="6"/>
  <c r="O47" i="6" s="1"/>
  <c r="N47" i="6" s="1"/>
  <c r="C17" i="6"/>
  <c r="C48" i="6" s="1"/>
  <c r="B47" i="6" s="1"/>
  <c r="AA17" i="6"/>
  <c r="AA48" i="6" s="1"/>
  <c r="Z47" i="6" s="1"/>
  <c r="AI17" i="6"/>
  <c r="AI48" i="6" s="1"/>
  <c r="AH47" i="6" s="1"/>
  <c r="AB54" i="6"/>
  <c r="AA54" i="6"/>
  <c r="AC54" i="6"/>
  <c r="M57" i="6"/>
  <c r="L57" i="6"/>
  <c r="M58" i="6"/>
  <c r="AC61" i="6"/>
  <c r="AC60" i="6"/>
  <c r="AA60" i="6"/>
  <c r="S54" i="6"/>
  <c r="F33" i="6"/>
  <c r="V33" i="6"/>
  <c r="N36" i="6"/>
  <c r="AD36" i="6"/>
  <c r="C40" i="6"/>
  <c r="AE9" i="6"/>
  <c r="AE40" i="6" s="1"/>
  <c r="AG43" i="6"/>
  <c r="R50" i="6"/>
  <c r="U58" i="6"/>
  <c r="T57" i="6"/>
  <c r="S57" i="6"/>
  <c r="U57" i="6"/>
  <c r="E60" i="6"/>
  <c r="E61" i="6"/>
  <c r="D60" i="6"/>
  <c r="AK61" i="6"/>
  <c r="AK60" i="6"/>
  <c r="AJ60" i="6"/>
  <c r="K57" i="6"/>
  <c r="E58" i="6"/>
  <c r="C60" i="6"/>
  <c r="AI60" i="6"/>
  <c r="I27" i="12" l="1"/>
  <c r="K56" i="12"/>
  <c r="P21" i="12"/>
  <c r="T21" i="12" s="1"/>
  <c r="T56" i="12" s="1"/>
  <c r="P24" i="12"/>
  <c r="T24" i="12" s="1"/>
  <c r="T59" i="12" s="1"/>
  <c r="AD21" i="12"/>
  <c r="AD56" i="12" s="1"/>
  <c r="M21" i="12"/>
  <c r="M56" i="12" s="1"/>
  <c r="AP67" i="12"/>
  <c r="S66" i="12" s="1"/>
  <c r="AD18" i="12"/>
  <c r="AD53" i="12" s="1"/>
  <c r="AR69" i="12"/>
  <c r="AG69" i="12" s="1"/>
  <c r="AP69" i="12"/>
  <c r="S69" i="12" s="1"/>
  <c r="W21" i="12"/>
  <c r="AA21" i="12" s="1"/>
  <c r="AA56" i="12" s="1"/>
  <c r="I24" i="12"/>
  <c r="M24" i="12" s="1"/>
  <c r="M59" i="12" s="1"/>
  <c r="AN67" i="12"/>
  <c r="E66" i="12" s="1"/>
  <c r="AD27" i="12"/>
  <c r="AH27" i="12" s="1"/>
  <c r="AH62" i="12" s="1"/>
  <c r="B18" i="12"/>
  <c r="B53" i="12" s="1"/>
  <c r="B27" i="12"/>
  <c r="B62" i="12" s="1"/>
  <c r="AQ69" i="12"/>
  <c r="Z69" i="12" s="1"/>
  <c r="P18" i="12"/>
  <c r="P53" i="12" s="1"/>
  <c r="W59" i="12"/>
  <c r="AA24" i="12"/>
  <c r="AA59" i="12" s="1"/>
  <c r="D56" i="12"/>
  <c r="B21" i="12"/>
  <c r="AO69" i="12"/>
  <c r="L69" i="12" s="1"/>
  <c r="AR67" i="12"/>
  <c r="AG66" i="12" s="1"/>
  <c r="AN69" i="12"/>
  <c r="E69" i="12" s="1"/>
  <c r="P62" i="12"/>
  <c r="T27" i="12"/>
  <c r="T62" i="12" s="1"/>
  <c r="P59" i="12"/>
  <c r="I62" i="12"/>
  <c r="M27" i="12"/>
  <c r="M62" i="12" s="1"/>
  <c r="AF59" i="12"/>
  <c r="AD24" i="12"/>
  <c r="D59" i="12"/>
  <c r="B24" i="12"/>
  <c r="P56" i="12"/>
  <c r="K53" i="12"/>
  <c r="I18" i="12"/>
  <c r="Y62" i="12"/>
  <c r="W27" i="12"/>
  <c r="Y53" i="12"/>
  <c r="W18" i="12"/>
  <c r="AQ67" i="12"/>
  <c r="Z66" i="12" s="1"/>
  <c r="AH18" i="12" l="1"/>
  <c r="AH53" i="12" s="1"/>
  <c r="AH21" i="12"/>
  <c r="AH56" i="12" s="1"/>
  <c r="F27" i="12"/>
  <c r="F62" i="12" s="1"/>
  <c r="I59" i="12"/>
  <c r="W56" i="12"/>
  <c r="F18" i="12"/>
  <c r="F53" i="12" s="1"/>
  <c r="AD62" i="12"/>
  <c r="T18" i="12"/>
  <c r="T53" i="12" s="1"/>
  <c r="B56" i="12"/>
  <c r="F21" i="12"/>
  <c r="F56" i="12" s="1"/>
  <c r="W62" i="12"/>
  <c r="AA27" i="12"/>
  <c r="AA62" i="12" s="1"/>
  <c r="AD59" i="12"/>
  <c r="AH24" i="12"/>
  <c r="AH59" i="12" s="1"/>
  <c r="W53" i="12"/>
  <c r="AA18" i="12"/>
  <c r="AA53" i="12" s="1"/>
  <c r="I53" i="12"/>
  <c r="M18" i="12"/>
  <c r="M53" i="12" s="1"/>
  <c r="B59" i="12"/>
  <c r="F24" i="12"/>
  <c r="F59" i="12" s="1"/>
</calcChain>
</file>

<file path=xl/sharedStrings.xml><?xml version="1.0" encoding="utf-8"?>
<sst xmlns="http://schemas.openxmlformats.org/spreadsheetml/2006/main" count="270" uniqueCount="23">
  <si>
    <t>1. Écris en lettres.</t>
  </si>
  <si>
    <t>a)</t>
  </si>
  <si>
    <t>=</t>
  </si>
  <si>
    <t>numérateur</t>
  </si>
  <si>
    <t>dénominateur</t>
  </si>
  <si>
    <t>min</t>
  </si>
  <si>
    <t>max</t>
  </si>
  <si>
    <t>b)</t>
  </si>
  <si>
    <t>c)</t>
  </si>
  <si>
    <t>d)</t>
  </si>
  <si>
    <t>e)</t>
  </si>
  <si>
    <t>2. Encadre entre deux nombres entiers consécutifs les fractions suivantes.</t>
  </si>
  <si>
    <t>&lt;</t>
  </si>
  <si>
    <t>3. Les deux fractions sont-elles égales ? Entoure OUI ou NON.</t>
  </si>
  <si>
    <t>?</t>
  </si>
  <si>
    <t>OUI</t>
  </si>
  <si>
    <t>NON</t>
  </si>
  <si>
    <t>1. Indique si la fraction est supérieure, inférieure ou égale à 1.</t>
  </si>
  <si>
    <t>…</t>
  </si>
  <si>
    <t>3. Compare les fractions.</t>
  </si>
  <si>
    <t>+</t>
  </si>
  <si>
    <t>2. Complète ces fractions avec le nombre entier le plus proche qui convient.</t>
  </si>
  <si>
    <t>4. Écris sous la forme d'un entier plus une fraction.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</si>
</sst>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;;;"/>
  </numFmts>
  <fonts count="9" x14ac:knownFonts="1">
    <font>
      <sz val="11"/>
      <color theme="1"/>
      <name val="Calibri"/>
    </font>
    <font>
      <b/>
      <sz val="11"/>
      <color theme="1"/>
      <name val="Calibri"/>
      <family val="2"/>
    </font>
    <font>
      <sz val="8"/>
      <color theme="1"/>
      <name val="Calibri"/>
      <family val="2"/>
    </font>
    <font>
      <sz val="9"/>
      <color theme="1"/>
      <name val="Calibri"/>
      <family val="2"/>
    </font>
    <font>
      <b/>
      <sz val="8"/>
      <color theme="1"/>
      <name val="Calibri"/>
      <family val="2"/>
    </font>
    <font>
      <sz val="11"/>
      <name val="Calibri"/>
      <family val="2"/>
    </font>
    <font>
      <sz val="11"/>
      <color theme="0"/>
      <name val="Calibri"/>
      <family val="2"/>
    </font>
    <font>
      <sz val="8"/>
      <color theme="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2065187536243"/>
        <bgColor indexed="6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tted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auto="1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Protection="1"/>
    <xf numFmtId="0" fontId="0" fillId="0" borderId="0" xfId="0" applyProtection="1"/>
    <xf numFmtId="0" fontId="3" fillId="0" borderId="0" xfId="0" applyFont="1" applyAlignment="1" applyProtection="1">
      <alignment horizontal="right" vertical="center"/>
    </xf>
    <xf numFmtId="0" fontId="2" fillId="0" borderId="2" xfId="0" applyFont="1" applyBorder="1" applyAlignment="1" applyProtection="1">
      <alignment horizontal="center"/>
    </xf>
    <xf numFmtId="0" fontId="0" fillId="0" borderId="2" xfId="0" applyBorder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0" fillId="0" borderId="0" xfId="0" applyAlignment="1" applyProtection="1">
      <alignment horizontal="center"/>
    </xf>
    <xf numFmtId="0" fontId="0" fillId="0" borderId="1" xfId="0" applyBorder="1" applyAlignment="1" applyProtection="1">
      <alignment horizontal="right" vertical="center"/>
    </xf>
    <xf numFmtId="0" fontId="0" fillId="0" borderId="1" xfId="0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0" fillId="0" borderId="3" xfId="0" applyBorder="1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2" fillId="0" borderId="0" xfId="0" applyFont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5" xfId="0" applyBorder="1" applyAlignment="1" applyProtection="1">
      <alignment horizontal="center" vertical="center"/>
    </xf>
    <xf numFmtId="0" fontId="0" fillId="0" borderId="4" xfId="0" applyBorder="1" applyProtection="1"/>
    <xf numFmtId="0" fontId="0" fillId="0" borderId="2" xfId="0" applyBorder="1" applyAlignment="1" applyProtection="1">
      <alignment vertical="center"/>
    </xf>
    <xf numFmtId="0" fontId="0" fillId="0" borderId="3" xfId="0" applyBorder="1" applyAlignment="1" applyProtection="1">
      <alignment horizontal="center" vertical="top"/>
    </xf>
    <xf numFmtId="0" fontId="0" fillId="0" borderId="0" xfId="0" applyAlignment="1" applyProtection="1">
      <alignment horizontal="center" vertical="top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horizontal="right" vertical="center"/>
    </xf>
    <xf numFmtId="0" fontId="5" fillId="2" borderId="0" xfId="0" applyFont="1" applyFill="1" applyAlignment="1" applyProtection="1">
      <alignment horizontal="center" vertical="center"/>
    </xf>
    <xf numFmtId="0" fontId="0" fillId="2" borderId="2" xfId="0" applyFill="1" applyBorder="1" applyAlignment="1" applyProtection="1">
      <alignment horizontal="center" vertical="center"/>
    </xf>
    <xf numFmtId="0" fontId="0" fillId="2" borderId="3" xfId="0" applyFill="1" applyBorder="1" applyAlignment="1" applyProtection="1">
      <alignment horizontal="center" vertical="center"/>
    </xf>
    <xf numFmtId="0" fontId="0" fillId="2" borderId="0" xfId="0" applyFill="1" applyAlignment="1" applyProtection="1">
      <alignment horizontal="center" vertical="center"/>
    </xf>
    <xf numFmtId="0" fontId="0" fillId="2" borderId="0" xfId="0" applyFill="1" applyAlignment="1" applyProtection="1">
      <alignment horizontal="center" vertical="center"/>
    </xf>
    <xf numFmtId="0" fontId="0" fillId="2" borderId="2" xfId="0" applyFill="1" applyBorder="1" applyAlignment="1" applyProtection="1">
      <alignment horizontal="center"/>
    </xf>
    <xf numFmtId="0" fontId="0" fillId="2" borderId="0" xfId="0" applyFill="1" applyAlignment="1" applyProtection="1">
      <alignment horizontal="center"/>
    </xf>
    <xf numFmtId="0" fontId="3" fillId="0" borderId="0" xfId="0" applyFont="1" applyAlignment="1" applyProtection="1">
      <alignment horizontal="center" vertical="top"/>
    </xf>
    <xf numFmtId="0" fontId="6" fillId="0" borderId="0" xfId="0" applyFont="1" applyAlignment="1" applyProtection="1">
      <alignment horizontal="left" vertical="center"/>
    </xf>
    <xf numFmtId="0" fontId="4" fillId="0" borderId="1" xfId="0" applyFont="1" applyBorder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0" fillId="0" borderId="6" xfId="0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/>
    </xf>
    <xf numFmtId="0" fontId="8" fillId="0" borderId="0" xfId="0" applyFont="1" applyAlignment="1" applyProtection="1">
      <alignment horizontal="left" vertical="center"/>
    </xf>
    <xf numFmtId="0" fontId="4" fillId="0" borderId="2" xfId="0" applyFont="1" applyBorder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164" fontId="0" fillId="0" borderId="0" xfId="0" applyNumberFormat="1" applyProtection="1"/>
    <xf numFmtId="0" fontId="2" fillId="0" borderId="7" xfId="0" applyFont="1" applyBorder="1" applyAlignment="1" applyProtection="1">
      <alignment horizontal="center" vertical="center"/>
    </xf>
    <xf numFmtId="0" fontId="7" fillId="0" borderId="7" xfId="0" applyFont="1" applyBorder="1" applyAlignment="1" applyProtection="1">
      <alignment horizontal="center" vertical="center"/>
    </xf>
    <xf numFmtId="0" fontId="6" fillId="0" borderId="0" xfId="0" applyFont="1" applyProtection="1"/>
    <xf numFmtId="0" fontId="0" fillId="0" borderId="0" xfId="0" applyAlignment="1" applyProtection="1">
      <alignment horizontal="left" vertical="center"/>
    </xf>
  </cellXfs>
  <cellStyles count="1">
    <cellStyle name="Normal" xfId="0" builtinId="0"/>
  </cellStyles>
  <dxfs count="15">
    <dxf>
      <font>
        <u val="none"/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u val="none"/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u val="none"/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u val="none"/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u val="none"/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u val="none"/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u val="none"/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u val="none"/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u val="none"/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u val="none"/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u val="none"/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u val="none"/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u val="none"/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u val="none"/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u val="none"/>
        <color theme="0"/>
      </font>
      <fill>
        <patternFill>
          <bgColor theme="0"/>
        </patternFill>
      </fill>
      <border>
        <left/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70"/>
  <sheetViews>
    <sheetView tabSelected="1" topLeftCell="A32" zoomScaleNormal="100" workbookViewId="0">
      <selection activeCell="AM1" sqref="AM1:AS1048576"/>
    </sheetView>
  </sheetViews>
  <sheetFormatPr baseColWidth="10" defaultColWidth="11.5546875" defaultRowHeight="14.4" x14ac:dyDescent="0.3"/>
  <cols>
    <col min="1" max="1" width="4.33203125" style="2" customWidth="1"/>
    <col min="2" max="2" width="3.109375" style="2" customWidth="1"/>
    <col min="3" max="3" width="2.6640625" style="2" customWidth="1"/>
    <col min="4" max="4" width="3.109375" style="2" customWidth="1"/>
    <col min="5" max="8" width="2.6640625" style="2" customWidth="1"/>
    <col min="9" max="9" width="3.109375" style="2" customWidth="1"/>
    <col min="10" max="10" width="2.6640625" style="2" customWidth="1"/>
    <col min="11" max="11" width="3.109375" style="2" customWidth="1"/>
    <col min="12" max="15" width="2.6640625" style="2" customWidth="1"/>
    <col min="16" max="16" width="3" style="2" customWidth="1"/>
    <col min="17" max="17" width="2.6640625" style="2" customWidth="1"/>
    <col min="18" max="18" width="3.109375" style="2" customWidth="1"/>
    <col min="19" max="22" width="2.6640625" style="2" customWidth="1"/>
    <col min="23" max="23" width="3.109375" style="2" customWidth="1"/>
    <col min="24" max="24" width="2.6640625" style="2" customWidth="1"/>
    <col min="25" max="25" width="3.109375" style="2" customWidth="1"/>
    <col min="26" max="29" width="2.6640625" style="2" customWidth="1"/>
    <col min="30" max="30" width="3.109375" style="2" customWidth="1"/>
    <col min="31" max="31" width="2.6640625" style="2" customWidth="1"/>
    <col min="32" max="32" width="3.109375" style="2" customWidth="1"/>
    <col min="33" max="38" width="2.6640625" style="2" customWidth="1"/>
    <col min="39" max="39" width="11.5546875" style="2" hidden="1" customWidth="1"/>
    <col min="40" max="44" width="6.6640625" style="2" hidden="1" customWidth="1"/>
    <col min="45" max="45" width="11.5546875" style="2" hidden="1" customWidth="1"/>
    <col min="46" max="16384" width="11.5546875" style="2"/>
  </cols>
  <sheetData>
    <row r="1" spans="1:44" ht="30" customHeight="1" x14ac:dyDescent="0.3">
      <c r="A1" s="1" t="s">
        <v>0</v>
      </c>
      <c r="AG1" s="30" t="str">
        <f ca="1">CONCATENATE("fiche ", RANDBETWEEN(100,990))</f>
        <v>fiche 713</v>
      </c>
      <c r="AH1" s="30"/>
      <c r="AI1" s="30"/>
      <c r="AJ1" s="30"/>
      <c r="AK1" s="30"/>
      <c r="AL1" s="30"/>
    </row>
    <row r="2" spans="1:44" ht="12" customHeight="1" x14ac:dyDescent="0.3">
      <c r="A2" s="8" t="s">
        <v>1</v>
      </c>
      <c r="B2" s="11">
        <f ca="1">RANDBETWEEN($AO$3,$AO$4)</f>
        <v>15</v>
      </c>
      <c r="C2" s="7" t="s">
        <v>2</v>
      </c>
      <c r="D2" s="31" t="str">
        <f ca="1">CHOOSE(B2,"un","deux","trois","quatre","cinq","six","sept","huit","neuf","dix","onze","douze","treize","quatorze","quinze","seize","dix-sept","dix-huit","dix-neuf","vingt")&amp;" "&amp;CHOOSE(B3-1,IF(B2=1,"demi","demis"),"tiers",IF(B2=1,"quart","quarts"),IF(B2=1,"cinquième","cinquièmes"),IF(B2=1,"sixième","sixièmes"),IF(B2=1,"septième","septièmes"),IF(B2=1,"huitième","huitièmes"),IF(B2=1,"neuvième","neuvièmes"),IF(B2=1,"dixième","dixièmes"))</f>
        <v>quinze demis</v>
      </c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N2" s="32" t="s">
        <v>3</v>
      </c>
      <c r="AO2" s="32"/>
      <c r="AP2" s="33"/>
      <c r="AQ2" s="32" t="s">
        <v>4</v>
      </c>
      <c r="AR2" s="32"/>
    </row>
    <row r="3" spans="1:44" ht="12" customHeight="1" x14ac:dyDescent="0.3">
      <c r="A3" s="8"/>
      <c r="B3" s="34">
        <f ca="1">RANDBETWEEN($AR$3,$AR$4)</f>
        <v>2</v>
      </c>
      <c r="C3" s="7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N3" s="35" t="s">
        <v>5</v>
      </c>
      <c r="AO3" s="35">
        <v>1</v>
      </c>
      <c r="AP3" s="33"/>
      <c r="AQ3" s="35" t="s">
        <v>5</v>
      </c>
      <c r="AR3" s="35">
        <v>2</v>
      </c>
    </row>
    <row r="4" spans="1:44" ht="3.9" customHeight="1" x14ac:dyDescent="0.3">
      <c r="A4" s="8"/>
      <c r="AN4" s="36" t="s">
        <v>6</v>
      </c>
      <c r="AO4" s="36">
        <v>20</v>
      </c>
      <c r="AP4" s="33"/>
      <c r="AQ4" s="36" t="s">
        <v>6</v>
      </c>
      <c r="AR4" s="36">
        <v>10</v>
      </c>
    </row>
    <row r="5" spans="1:44" ht="12" customHeight="1" x14ac:dyDescent="0.3">
      <c r="A5" s="8" t="s">
        <v>7</v>
      </c>
      <c r="B5" s="11">
        <f ca="1">RANDBETWEEN($AO$3,$AO$4)</f>
        <v>10</v>
      </c>
      <c r="C5" s="7" t="s">
        <v>2</v>
      </c>
      <c r="D5" s="31" t="str">
        <f ca="1">CHOOSE(B5,"un","deux","trois","quatre","cinq","six","sept","huit","neuf","dix","onze","douze","treize","quatorze","quinze","seize","dix-sept","dix-huit","dix-neuf","vingt")&amp;" "&amp;CHOOSE(B6-1,IF(B5=1,"demi","demis"),"tiers",IF(B5=1,"quart","quarts"),IF(B5=1,"cinquième","cinquièmes"),IF(B5=1,"sixième","sixièmes"),IF(B5=1,"septième","septièmes"),IF(B5=1,"huitième","huitièmes"),IF(B5=1,"neuvième","neuvièmes"),IF(B5=1,"dixième","dixièmes"))</f>
        <v>dix cinquièmes</v>
      </c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N5" s="36"/>
      <c r="AO5" s="36"/>
      <c r="AQ5" s="36"/>
      <c r="AR5" s="36"/>
    </row>
    <row r="6" spans="1:44" ht="12" customHeight="1" x14ac:dyDescent="0.3">
      <c r="A6" s="8"/>
      <c r="B6" s="34">
        <f ca="1">RANDBETWEEN($AR$3,$AR$4)</f>
        <v>5</v>
      </c>
      <c r="C6" s="7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</row>
    <row r="7" spans="1:44" ht="3.9" customHeight="1" x14ac:dyDescent="0.3">
      <c r="A7" s="8"/>
    </row>
    <row r="8" spans="1:44" ht="12" customHeight="1" x14ac:dyDescent="0.3">
      <c r="A8" s="8" t="s">
        <v>8</v>
      </c>
      <c r="B8" s="11">
        <f ca="1">RANDBETWEEN($AO$9,$AO$10)</f>
        <v>14</v>
      </c>
      <c r="C8" s="7" t="s">
        <v>2</v>
      </c>
      <c r="D8" s="31" t="str">
        <f ca="1">CHOOSE(B8,"un","deux","trois","quatre","cinq","six","sept","huit","neuf","dix","onze","douze","treize","quatorze","quinze","seize","dix-sept","dix-huit","dix-neuf","vingt")&amp;" "&amp;CHOOSE(B9-1,IF(B8=1,"demi","demis"),"tiers",IF(B8=1,"quart","quarts"),IF(B8=1,"cinquième","cinquièmes"),IF(B8=1,"sixième","sixièmes"),IF(B8=1,"septième","septièmes"),IF(B8=1,"huitième","huitièmes"),IF(B8=1,"neuvième","neuvièmes"),IF(B8=1,"dixième","dixièmes"))</f>
        <v>quatorze dixièmes</v>
      </c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N8" s="32" t="s">
        <v>3</v>
      </c>
      <c r="AO8" s="32"/>
      <c r="AP8" s="33"/>
      <c r="AQ8" s="32" t="s">
        <v>4</v>
      </c>
      <c r="AR8" s="32"/>
    </row>
    <row r="9" spans="1:44" ht="12" customHeight="1" x14ac:dyDescent="0.3">
      <c r="A9" s="8"/>
      <c r="B9" s="34">
        <f ca="1">RANDBETWEEN($AR$9,$AR$10)</f>
        <v>10</v>
      </c>
      <c r="C9" s="7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N9" s="35" t="s">
        <v>5</v>
      </c>
      <c r="AO9" s="35">
        <v>1</v>
      </c>
      <c r="AP9" s="33"/>
      <c r="AQ9" s="35" t="s">
        <v>5</v>
      </c>
      <c r="AR9" s="35">
        <v>2</v>
      </c>
    </row>
    <row r="10" spans="1:44" ht="3.9" customHeight="1" x14ac:dyDescent="0.3">
      <c r="A10" s="8"/>
      <c r="AN10" s="36" t="s">
        <v>6</v>
      </c>
      <c r="AO10" s="36">
        <v>20</v>
      </c>
      <c r="AP10" s="33"/>
      <c r="AQ10" s="36" t="s">
        <v>6</v>
      </c>
      <c r="AR10" s="36">
        <v>10</v>
      </c>
    </row>
    <row r="11" spans="1:44" ht="12" customHeight="1" x14ac:dyDescent="0.3">
      <c r="A11" s="8" t="s">
        <v>9</v>
      </c>
      <c r="B11" s="11">
        <f ca="1">RANDBETWEEN($AO$9,$AO$10)</f>
        <v>3</v>
      </c>
      <c r="C11" s="7" t="s">
        <v>2</v>
      </c>
      <c r="D11" s="31" t="str">
        <f ca="1">CHOOSE(B11,"un","deux","trois","quatre","cinq","six","sept","huit","neuf","dix","onze","douze","treize","quatorze","quinze","seize","dix-sept","dix-huit","dix-neuf","vingt")&amp;" "&amp;CHOOSE(B12-1,IF(B11=1,"demi","demis"),"tiers",IF(B11=1,"quart","quarts"),IF(B11=1,"cinquième","cinquièmes"),IF(B11=1,"sixième","sixièmes"),IF(B11=1,"septième","septièmes"),IF(B11=1,"huitième","huitièmes"),IF(B11=1,"neuvième","neuvièmes"),IF(B11=1,"dixième","dixièmes"))</f>
        <v>trois dixièmes</v>
      </c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N11" s="36"/>
      <c r="AO11" s="36"/>
      <c r="AQ11" s="36"/>
      <c r="AR11" s="36"/>
    </row>
    <row r="12" spans="1:44" ht="12" customHeight="1" x14ac:dyDescent="0.3">
      <c r="A12" s="8"/>
      <c r="B12" s="34">
        <f ca="1">RANDBETWEEN($AR$9,$AR$10)</f>
        <v>10</v>
      </c>
      <c r="C12" s="7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</row>
    <row r="13" spans="1:44" ht="3.9" customHeight="1" x14ac:dyDescent="0.3">
      <c r="A13" s="8"/>
    </row>
    <row r="14" spans="1:44" ht="12" customHeight="1" x14ac:dyDescent="0.3">
      <c r="A14" s="8" t="s">
        <v>10</v>
      </c>
      <c r="B14" s="11">
        <f ca="1">RANDBETWEEN($AO$9,$AO$10)</f>
        <v>14</v>
      </c>
      <c r="C14" s="7" t="s">
        <v>2</v>
      </c>
      <c r="D14" s="31" t="str">
        <f ca="1">CHOOSE(B14,"un","deux","trois","quatre","cinq","six","sept","huit","neuf","dix","onze","douze","treize","quatorze","quinze","seize","dix-sept","dix-huit","dix-neuf","vingt")&amp;" "&amp;CHOOSE(B15-1,IF(B14=1,"demi","demis"),"tiers",IF(B14=1,"quart","quarts"),IF(B14=1,"cinquième","cinquièmes"),IF(B14=1,"sixième","sixièmes"),IF(B14=1,"septième","septièmes"),IF(B14=1,"huitième","huitièmes"),IF(B14=1,"neuvième","neuvièmes"),IF(B14=1,"dixième","dixièmes"))</f>
        <v>quatorze sixièmes</v>
      </c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</row>
    <row r="15" spans="1:44" ht="12" customHeight="1" x14ac:dyDescent="0.3">
      <c r="B15" s="34">
        <f ca="1">RANDBETWEEN($AR$9,$AR$10)</f>
        <v>6</v>
      </c>
      <c r="C15" s="7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</row>
    <row r="16" spans="1:44" ht="19.95" customHeight="1" x14ac:dyDescent="0.3"/>
    <row r="17" spans="1:44" ht="16.05" customHeight="1" x14ac:dyDescent="0.3">
      <c r="A17" s="37" t="s">
        <v>11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N17" s="38" t="s">
        <v>3</v>
      </c>
      <c r="AO17" s="38"/>
      <c r="AP17" s="33"/>
      <c r="AQ17" s="38" t="s">
        <v>4</v>
      </c>
      <c r="AR17" s="38"/>
    </row>
    <row r="18" spans="1:44" ht="12" customHeight="1" x14ac:dyDescent="0.3">
      <c r="B18" s="39">
        <f ca="1">QUOTIENT(D18,D19)</f>
        <v>10</v>
      </c>
      <c r="C18" s="7" t="s">
        <v>12</v>
      </c>
      <c r="D18" s="11">
        <f ca="1">IF(MOD(AI18,D19)=0,IF(AI18&lt;$AO$19,AI18+1,IF(AI18&gt;$AO$18,AI18-1,AI18)),AI18)</f>
        <v>31</v>
      </c>
      <c r="E18" s="7" t="s">
        <v>12</v>
      </c>
      <c r="F18" s="39">
        <f ca="1">B18+1</f>
        <v>11</v>
      </c>
      <c r="I18" s="39">
        <f ca="1">QUOTIENT(K18,K19)</f>
        <v>4</v>
      </c>
      <c r="J18" s="7" t="s">
        <v>12</v>
      </c>
      <c r="K18" s="11">
        <f ca="1">IF(MOD(AJ18,K19)=0,IF(AJ18&lt;$AO$19,AJ18+1,IF(AJ18&gt;$AO$18,AJ18-1,AJ18)),AJ18)</f>
        <v>47</v>
      </c>
      <c r="L18" s="7" t="s">
        <v>12</v>
      </c>
      <c r="M18" s="39">
        <f ca="1">I18+1</f>
        <v>5</v>
      </c>
      <c r="P18" s="39">
        <f ca="1">QUOTIENT(R18,R19)</f>
        <v>12</v>
      </c>
      <c r="Q18" s="7" t="s">
        <v>12</v>
      </c>
      <c r="R18" s="11">
        <f ca="1">IF(MOD(AK18,R19)=0,IF(AK18&lt;$AO$19,AK18+1,IF(AK18&gt;$AO$18,AK18-1,AK18)),AK18)</f>
        <v>38</v>
      </c>
      <c r="S18" s="7" t="s">
        <v>12</v>
      </c>
      <c r="T18" s="39">
        <f ca="1">P18+1</f>
        <v>13</v>
      </c>
      <c r="W18" s="39">
        <f ca="1">QUOTIENT(Y18,Y19)</f>
        <v>4</v>
      </c>
      <c r="X18" s="7" t="s">
        <v>12</v>
      </c>
      <c r="Y18" s="11">
        <f ca="1">IF(MOD(AL18,Y19)=0,IF(AL18&lt;$AO$19,AL18+1,IF(AL18&gt;$AO$18,AL18-1,AL18)),AL18)</f>
        <v>41</v>
      </c>
      <c r="Z18" s="7" t="s">
        <v>12</v>
      </c>
      <c r="AA18" s="39">
        <f ca="1">W18+1</f>
        <v>5</v>
      </c>
      <c r="AD18" s="39">
        <f ca="1">QUOTIENT(AF18,AF19)</f>
        <v>10</v>
      </c>
      <c r="AE18" s="7" t="s">
        <v>12</v>
      </c>
      <c r="AF18" s="11">
        <f ca="1">IF(MOD(AM18,AF19)=0,IF(AM18&lt;$AO$19,AM18+1,IF(AM18&gt;$AO$18,AM18-1,AM18)),AM18)</f>
        <v>42</v>
      </c>
      <c r="AG18" s="7" t="s">
        <v>12</v>
      </c>
      <c r="AH18" s="39">
        <f ca="1">AD18+1</f>
        <v>11</v>
      </c>
      <c r="AI18" s="40">
        <f ca="1">IF($AO$18=$AO$19,$AO$18,RANDBETWEEN($AO$18,$AO$19-1))</f>
        <v>31</v>
      </c>
      <c r="AJ18" s="40">
        <f ca="1">IF($AO$18=$AO$19,$AO$18,RANDBETWEEN($AO$18,$AO$19-1))</f>
        <v>47</v>
      </c>
      <c r="AK18" s="40">
        <f ca="1">IF($AO$18=$AO$19,$AO$18,RANDBETWEEN($AO$18,$AO$19-1))</f>
        <v>38</v>
      </c>
      <c r="AL18" s="40">
        <f ca="1">IF($AO$18=$AO$19,$AO$18,RANDBETWEEN($AO$18,$AO$19-1))</f>
        <v>41</v>
      </c>
      <c r="AM18" s="40">
        <f ca="1">IF($AO$18=$AO$19,$AO$18,RANDBETWEEN($AO$18,$AO$19-1))</f>
        <v>42</v>
      </c>
      <c r="AN18" s="35" t="s">
        <v>5</v>
      </c>
      <c r="AO18" s="35">
        <v>30</v>
      </c>
      <c r="AP18" s="33"/>
      <c r="AQ18" s="35" t="s">
        <v>5</v>
      </c>
      <c r="AR18" s="35">
        <v>2</v>
      </c>
    </row>
    <row r="19" spans="1:44" ht="12" customHeight="1" x14ac:dyDescent="0.3">
      <c r="B19" s="39"/>
      <c r="C19" s="7"/>
      <c r="D19" s="34">
        <f ca="1">RANDBETWEEN($AR18,$AR19)</f>
        <v>3</v>
      </c>
      <c r="E19" s="7"/>
      <c r="F19" s="39"/>
      <c r="I19" s="39"/>
      <c r="J19" s="7"/>
      <c r="K19" s="34">
        <f ca="1">RANDBETWEEN($AR18,$AR19)</f>
        <v>10</v>
      </c>
      <c r="L19" s="7"/>
      <c r="M19" s="39"/>
      <c r="P19" s="39"/>
      <c r="Q19" s="7"/>
      <c r="R19" s="34">
        <f ca="1">RANDBETWEEN($AR18,$AR19)</f>
        <v>3</v>
      </c>
      <c r="S19" s="7"/>
      <c r="T19" s="39"/>
      <c r="W19" s="39"/>
      <c r="X19" s="7"/>
      <c r="Y19" s="34">
        <f ca="1">RANDBETWEEN($AR18,$AR19)</f>
        <v>9</v>
      </c>
      <c r="Z19" s="7"/>
      <c r="AA19" s="39"/>
      <c r="AD19" s="39"/>
      <c r="AE19" s="7"/>
      <c r="AF19" s="34">
        <f ca="1">RANDBETWEEN($AR18,$AR19)</f>
        <v>4</v>
      </c>
      <c r="AG19" s="7"/>
      <c r="AH19" s="39"/>
      <c r="AI19" s="40"/>
      <c r="AJ19" s="40"/>
      <c r="AK19" s="40"/>
      <c r="AL19" s="40"/>
      <c r="AM19" s="40"/>
      <c r="AN19" s="35" t="s">
        <v>6</v>
      </c>
      <c r="AO19" s="35">
        <v>50</v>
      </c>
      <c r="AP19" s="33"/>
      <c r="AQ19" s="35" t="s">
        <v>6</v>
      </c>
      <c r="AR19" s="35">
        <v>10</v>
      </c>
    </row>
    <row r="20" spans="1:44" ht="3.9" customHeight="1" x14ac:dyDescent="0.3">
      <c r="AI20" s="40"/>
      <c r="AJ20" s="40"/>
      <c r="AK20" s="40"/>
      <c r="AL20" s="40"/>
      <c r="AM20" s="40"/>
      <c r="AN20" s="38"/>
      <c r="AO20" s="38"/>
      <c r="AP20" s="33"/>
      <c r="AQ20" s="38"/>
      <c r="AR20" s="38"/>
    </row>
    <row r="21" spans="1:44" ht="12" customHeight="1" x14ac:dyDescent="0.3">
      <c r="B21" s="39">
        <f ca="1">QUOTIENT(D21,D22)</f>
        <v>0</v>
      </c>
      <c r="C21" s="7" t="s">
        <v>12</v>
      </c>
      <c r="D21" s="11">
        <f ca="1">IF(MOD(AI21,D22)=0,IF(AI21&lt;$AO$22,AI21+1,IF(AI21&gt;$AO$21,AI21-1,AI21)),AI21)</f>
        <v>7</v>
      </c>
      <c r="E21" s="7" t="s">
        <v>12</v>
      </c>
      <c r="F21" s="39">
        <f ca="1">B21+1</f>
        <v>1</v>
      </c>
      <c r="I21" s="39">
        <f ca="1">QUOTIENT(K21,K22)</f>
        <v>0</v>
      </c>
      <c r="J21" s="7" t="s">
        <v>12</v>
      </c>
      <c r="K21" s="11">
        <f ca="1">IF(MOD(AJ21,K22)=0,IF(AJ21&lt;$AO$22,AJ21+1,IF(AJ21&gt;$AO$21,AJ21-1,AJ21)),AJ21)</f>
        <v>6</v>
      </c>
      <c r="L21" s="7" t="s">
        <v>12</v>
      </c>
      <c r="M21" s="39">
        <f ca="1">I21+1</f>
        <v>1</v>
      </c>
      <c r="P21" s="39">
        <f ca="1">QUOTIENT(R21,R22)</f>
        <v>0</v>
      </c>
      <c r="Q21" s="7" t="s">
        <v>12</v>
      </c>
      <c r="R21" s="11">
        <f ca="1">IF(MOD(AK21,R22)=0,IF(AK21&lt;$AO$22,AK21+1,IF(AK21&gt;$AO$21,AK21-1,AK21)),AK21)</f>
        <v>6</v>
      </c>
      <c r="S21" s="7" t="s">
        <v>12</v>
      </c>
      <c r="T21" s="39">
        <f ca="1">P21+1</f>
        <v>1</v>
      </c>
      <c r="W21" s="39">
        <f ca="1">QUOTIENT(Y21,Y22)</f>
        <v>1</v>
      </c>
      <c r="X21" s="7" t="s">
        <v>12</v>
      </c>
      <c r="Y21" s="11">
        <f ca="1">IF(MOD(AL21,Y22)=0,IF(AL21&lt;$AO$22,AL21+1,IF(AL21&gt;$AO$21,AL21-1,AL21)),AL21)</f>
        <v>8</v>
      </c>
      <c r="Z21" s="7" t="s">
        <v>12</v>
      </c>
      <c r="AA21" s="39">
        <f ca="1">W21+1</f>
        <v>2</v>
      </c>
      <c r="AD21" s="39">
        <f ca="1">QUOTIENT(AF21,AF22)</f>
        <v>0</v>
      </c>
      <c r="AE21" s="7" t="s">
        <v>12</v>
      </c>
      <c r="AF21" s="11">
        <f ca="1">IF(MOD(AM21,AF22)=0,IF(AM21&lt;$AO$22,AM21+1,IF(AM21&gt;$AO$21,AM21-1,AM21)),AM21)</f>
        <v>6</v>
      </c>
      <c r="AG21" s="7" t="s">
        <v>12</v>
      </c>
      <c r="AH21" s="39">
        <f ca="1">AD21+1</f>
        <v>1</v>
      </c>
      <c r="AI21" s="40">
        <f ca="1">IF($AO$21=$AO$22,$AO$21,RANDBETWEEN($AO$21,$AO$22-1))</f>
        <v>7</v>
      </c>
      <c r="AJ21" s="40">
        <f ca="1">IF($AO$21=$AO$22,$AO$21,RANDBETWEEN($AO$21,$AO$22-1))</f>
        <v>6</v>
      </c>
      <c r="AK21" s="40">
        <f ca="1">IF($AO$21=$AO$22,$AO$21,RANDBETWEEN($AO$21,$AO$22-1))</f>
        <v>6</v>
      </c>
      <c r="AL21" s="40">
        <f ca="1">IF($AO$21=$AO$22,$AO$21,RANDBETWEEN($AO$21,$AO$22-1))</f>
        <v>8</v>
      </c>
      <c r="AM21" s="40">
        <f ca="1">IF($AO$21=$AO$22,$AO$21,RANDBETWEEN($AO$21,$AO$22-1))</f>
        <v>6</v>
      </c>
      <c r="AN21" s="35" t="s">
        <v>5</v>
      </c>
      <c r="AO21" s="35">
        <v>4</v>
      </c>
      <c r="AP21" s="33"/>
      <c r="AQ21" s="35" t="s">
        <v>5</v>
      </c>
      <c r="AR21" s="35">
        <v>4</v>
      </c>
    </row>
    <row r="22" spans="1:44" ht="12" customHeight="1" x14ac:dyDescent="0.3">
      <c r="B22" s="39"/>
      <c r="C22" s="7"/>
      <c r="D22" s="34">
        <f ca="1">RANDBETWEEN($AR21,$AR22)</f>
        <v>8</v>
      </c>
      <c r="E22" s="7"/>
      <c r="F22" s="39"/>
      <c r="I22" s="39"/>
      <c r="J22" s="7"/>
      <c r="K22" s="34">
        <f ca="1">RANDBETWEEN($AR21,$AR22)</f>
        <v>8</v>
      </c>
      <c r="L22" s="7"/>
      <c r="M22" s="39"/>
      <c r="P22" s="39"/>
      <c r="Q22" s="7"/>
      <c r="R22" s="34">
        <f ca="1">RANDBETWEEN($AR21,$AR22)</f>
        <v>9</v>
      </c>
      <c r="S22" s="7"/>
      <c r="T22" s="39"/>
      <c r="W22" s="39"/>
      <c r="X22" s="7"/>
      <c r="Y22" s="34">
        <f ca="1">RANDBETWEEN($AR21,$AR22)</f>
        <v>6</v>
      </c>
      <c r="Z22" s="7"/>
      <c r="AA22" s="39"/>
      <c r="AD22" s="39"/>
      <c r="AE22" s="7"/>
      <c r="AF22" s="34">
        <f ca="1">RANDBETWEEN($AR21,$AR22)</f>
        <v>7</v>
      </c>
      <c r="AG22" s="7"/>
      <c r="AH22" s="39"/>
      <c r="AI22" s="40"/>
      <c r="AJ22" s="40"/>
      <c r="AK22" s="40"/>
      <c r="AL22" s="40"/>
      <c r="AM22" s="40"/>
      <c r="AN22" s="35" t="s">
        <v>6</v>
      </c>
      <c r="AO22" s="35">
        <v>9</v>
      </c>
      <c r="AP22" s="33"/>
      <c r="AQ22" s="35" t="s">
        <v>6</v>
      </c>
      <c r="AR22" s="35">
        <v>9</v>
      </c>
    </row>
    <row r="23" spans="1:44" ht="3.9" customHeight="1" x14ac:dyDescent="0.3">
      <c r="AI23" s="40"/>
      <c r="AJ23" s="40"/>
      <c r="AK23" s="40"/>
      <c r="AL23" s="40"/>
      <c r="AM23" s="40"/>
      <c r="AN23" s="38"/>
      <c r="AO23" s="38"/>
      <c r="AP23" s="33"/>
      <c r="AQ23" s="38"/>
      <c r="AR23" s="38"/>
    </row>
    <row r="24" spans="1:44" ht="12" customHeight="1" x14ac:dyDescent="0.3">
      <c r="B24" s="39">
        <f ca="1">QUOTIENT(D24,D25)</f>
        <v>2</v>
      </c>
      <c r="C24" s="7" t="s">
        <v>12</v>
      </c>
      <c r="D24" s="11">
        <f ca="1">IF(MOD(AI24,D25)=0,IF(AI24&lt;$AO$25,AI24+1,IF(AI24&gt;$AO$24,AI24-1,AI24)),AI24)</f>
        <v>18</v>
      </c>
      <c r="E24" s="7" t="s">
        <v>12</v>
      </c>
      <c r="F24" s="39">
        <f ca="1">B24+1</f>
        <v>3</v>
      </c>
      <c r="I24" s="39">
        <f ca="1">QUOTIENT(K24,K25)</f>
        <v>1</v>
      </c>
      <c r="J24" s="7" t="s">
        <v>12</v>
      </c>
      <c r="K24" s="11">
        <f ca="1">IF(MOD(AJ24,K25)=0,IF(AJ24&lt;$AO$25,AJ24+1,IF(AJ24&gt;$AO$24,AJ24-1,AJ24)),AJ24)</f>
        <v>15</v>
      </c>
      <c r="L24" s="7" t="s">
        <v>12</v>
      </c>
      <c r="M24" s="39">
        <f ca="1">I24+1</f>
        <v>2</v>
      </c>
      <c r="P24" s="39">
        <f ca="1">QUOTIENT(R24,R25)</f>
        <v>2</v>
      </c>
      <c r="Q24" s="7" t="s">
        <v>12</v>
      </c>
      <c r="R24" s="11">
        <f ca="1">IF(MOD(AK24,R25)=0,IF(AK24&lt;$AO$25,AK24+1,IF(AK24&gt;$AO$24,AK24-1,AK24)),AK24)</f>
        <v>13</v>
      </c>
      <c r="S24" s="7" t="s">
        <v>12</v>
      </c>
      <c r="T24" s="39">
        <f ca="1">P24+1</f>
        <v>3</v>
      </c>
      <c r="W24" s="39">
        <f ca="1">QUOTIENT(Y24,Y25)</f>
        <v>1</v>
      </c>
      <c r="X24" s="7" t="s">
        <v>12</v>
      </c>
      <c r="Y24" s="11">
        <f ca="1">IF(MOD(AL24,Y25)=0,IF(AL24&lt;$AO$25,AL24+1,IF(AL24&gt;$AO$24,AL24-1,AL24)),AL24)</f>
        <v>7</v>
      </c>
      <c r="Z24" s="7" t="s">
        <v>12</v>
      </c>
      <c r="AA24" s="39">
        <f ca="1">W24+1</f>
        <v>2</v>
      </c>
      <c r="AD24" s="39">
        <f ca="1">QUOTIENT(AF24,AF25)</f>
        <v>1</v>
      </c>
      <c r="AE24" s="7" t="s">
        <v>12</v>
      </c>
      <c r="AF24" s="11">
        <f ca="1">IF(MOD(AM24,AF25)=0,IF(AM24&lt;$AO$25,AM24+1,IF(AM24&gt;$AO$24,AM24-1,AM24)),AM24)</f>
        <v>17</v>
      </c>
      <c r="AG24" s="7" t="s">
        <v>12</v>
      </c>
      <c r="AH24" s="39">
        <f ca="1">AD24+1</f>
        <v>2</v>
      </c>
      <c r="AI24" s="40">
        <f ca="1">IF($AO$24=$AO$25,$AO$24,RANDBETWEEN($AO$24,$AO$25-1))</f>
        <v>18</v>
      </c>
      <c r="AJ24" s="40">
        <f ca="1">IF($AO$24=$AO$25,$AO$24,RANDBETWEEN($AO$24,$AO$25-1))</f>
        <v>15</v>
      </c>
      <c r="AK24" s="40">
        <f ca="1">IF($AO$24=$AO$25,$AO$24,RANDBETWEEN($AO$24,$AO$25-1))</f>
        <v>13</v>
      </c>
      <c r="AL24" s="40">
        <f ca="1">IF($AO$24=$AO$25,$AO$24,RANDBETWEEN($AO$24,$AO$25-1))</f>
        <v>7</v>
      </c>
      <c r="AM24" s="40">
        <f ca="1">IF($AO$24=$AO$25,$AO$24,RANDBETWEEN($AO$24,$AO$25-1))</f>
        <v>17</v>
      </c>
      <c r="AN24" s="35" t="s">
        <v>5</v>
      </c>
      <c r="AO24" s="35">
        <v>5</v>
      </c>
      <c r="AP24" s="33"/>
      <c r="AQ24" s="35" t="s">
        <v>5</v>
      </c>
      <c r="AR24" s="35">
        <v>4</v>
      </c>
    </row>
    <row r="25" spans="1:44" ht="12" customHeight="1" x14ac:dyDescent="0.3">
      <c r="B25" s="39"/>
      <c r="C25" s="7"/>
      <c r="D25" s="34">
        <f ca="1">RANDBETWEEN($AR24,$AR25)</f>
        <v>8</v>
      </c>
      <c r="E25" s="7"/>
      <c r="F25" s="39"/>
      <c r="I25" s="39"/>
      <c r="J25" s="7"/>
      <c r="K25" s="34">
        <f ca="1">RANDBETWEEN($AR24,$AR25)</f>
        <v>8</v>
      </c>
      <c r="L25" s="7"/>
      <c r="M25" s="39"/>
      <c r="P25" s="39"/>
      <c r="Q25" s="7"/>
      <c r="R25" s="34">
        <f ca="1">RANDBETWEEN($AR24,$AR25)</f>
        <v>6</v>
      </c>
      <c r="S25" s="7"/>
      <c r="T25" s="39"/>
      <c r="W25" s="39"/>
      <c r="X25" s="7"/>
      <c r="Y25" s="34">
        <f ca="1">RANDBETWEEN($AR24,$AR25)</f>
        <v>5</v>
      </c>
      <c r="Z25" s="7"/>
      <c r="AA25" s="39"/>
      <c r="AD25" s="39"/>
      <c r="AE25" s="7"/>
      <c r="AF25" s="34">
        <f ca="1">RANDBETWEEN($AR24,$AR25)</f>
        <v>9</v>
      </c>
      <c r="AG25" s="7"/>
      <c r="AH25" s="39"/>
      <c r="AI25" s="40"/>
      <c r="AJ25" s="40"/>
      <c r="AK25" s="40"/>
      <c r="AL25" s="40"/>
      <c r="AM25" s="40"/>
      <c r="AN25" s="35" t="s">
        <v>6</v>
      </c>
      <c r="AO25" s="35">
        <v>20</v>
      </c>
      <c r="AP25" s="33"/>
      <c r="AQ25" s="35" t="s">
        <v>6</v>
      </c>
      <c r="AR25" s="35">
        <v>9</v>
      </c>
    </row>
    <row r="26" spans="1:44" ht="3.9" customHeight="1" x14ac:dyDescent="0.3">
      <c r="AI26" s="40"/>
      <c r="AJ26" s="40"/>
      <c r="AK26" s="40"/>
      <c r="AL26" s="40"/>
      <c r="AM26" s="40"/>
      <c r="AN26" s="38"/>
      <c r="AO26" s="38"/>
      <c r="AP26" s="33"/>
      <c r="AQ26" s="38"/>
      <c r="AR26" s="38"/>
    </row>
    <row r="27" spans="1:44" ht="12" customHeight="1" x14ac:dyDescent="0.3">
      <c r="B27" s="39">
        <f ca="1">QUOTIENT(D27,D28)</f>
        <v>1</v>
      </c>
      <c r="C27" s="7" t="s">
        <v>12</v>
      </c>
      <c r="D27" s="11">
        <f ca="1">IF(MOD(AI27,D28)=0,IF(AI27&lt;$AO$28,AI27+1,IF(AI27&gt;$AO$27,AI27-1,AI27)),AI27)</f>
        <v>19</v>
      </c>
      <c r="E27" s="7" t="s">
        <v>12</v>
      </c>
      <c r="F27" s="39">
        <f ca="1">B27+1</f>
        <v>2</v>
      </c>
      <c r="I27" s="39">
        <f ca="1">QUOTIENT(K27,K28)</f>
        <v>5</v>
      </c>
      <c r="J27" s="7" t="s">
        <v>12</v>
      </c>
      <c r="K27" s="11">
        <f ca="1">IF(MOD(AJ27,K28)=0,IF(AJ27&lt;$AO$28,AJ27+1,IF(AJ27&gt;$AO$27,AJ27-1,AJ27)),AJ27)</f>
        <v>58</v>
      </c>
      <c r="L27" s="7" t="s">
        <v>12</v>
      </c>
      <c r="M27" s="39">
        <f ca="1">I27+1</f>
        <v>6</v>
      </c>
      <c r="P27" s="39">
        <f ca="1">QUOTIENT(R27,R28)</f>
        <v>1</v>
      </c>
      <c r="Q27" s="7" t="s">
        <v>12</v>
      </c>
      <c r="R27" s="11">
        <f ca="1">IF(MOD(AK27,R28)=0,IF(AK27&lt;$AO$28,AK27+1,IF(AK27&gt;$AO$27,AK27-1,AK27)),AK27)</f>
        <v>13</v>
      </c>
      <c r="S27" s="7" t="s">
        <v>12</v>
      </c>
      <c r="T27" s="39">
        <f ca="1">P27+1</f>
        <v>2</v>
      </c>
      <c r="W27" s="39">
        <f ca="1">QUOTIENT(Y27,Y28)</f>
        <v>1</v>
      </c>
      <c r="X27" s="7" t="s">
        <v>12</v>
      </c>
      <c r="Y27" s="11">
        <f ca="1">IF(MOD(AL27,Y28)=0,IF(AL27&lt;$AO$28,AL27+1,IF(AL27&gt;$AO$27,AL27-1,AL27)),AL27)</f>
        <v>11</v>
      </c>
      <c r="Z27" s="7" t="s">
        <v>12</v>
      </c>
      <c r="AA27" s="39">
        <f ca="1">W27+1</f>
        <v>2</v>
      </c>
      <c r="AD27" s="39">
        <f ca="1">QUOTIENT(AF27,AF28)</f>
        <v>5</v>
      </c>
      <c r="AE27" s="7" t="s">
        <v>12</v>
      </c>
      <c r="AF27" s="11">
        <f ca="1">IF(MOD(AM27,AF28)=0,IF(AM27&lt;$AO$28,AM27+1,IF(AM27&gt;$AO$27,AM27-1,AM27)),AM27)</f>
        <v>52</v>
      </c>
      <c r="AG27" s="7" t="s">
        <v>12</v>
      </c>
      <c r="AH27" s="39">
        <f ca="1">AD27+1</f>
        <v>6</v>
      </c>
      <c r="AI27" s="40">
        <f ca="1">IF($AO$27=$AO$28,$AO$27,RANDBETWEEN($AO$27,$AO$28-1))</f>
        <v>19</v>
      </c>
      <c r="AJ27" s="40">
        <f ca="1">IF($AO$27=$AO$28,$AO$27,RANDBETWEEN($AO$27,$AO$28-1))</f>
        <v>58</v>
      </c>
      <c r="AK27" s="40">
        <f ca="1">IF($AO$27=$AO$28,$AO$27,RANDBETWEEN($AO$27,$AO$28-1))</f>
        <v>13</v>
      </c>
      <c r="AL27" s="40">
        <f ca="1">IF($AO$27=$AO$28,$AO$27,RANDBETWEEN($AO$27,$AO$28-1))</f>
        <v>10</v>
      </c>
      <c r="AM27" s="40">
        <f ca="1">IF($AO$27=$AO$28,$AO$27,RANDBETWEEN($AO$27,$AO$28-1))</f>
        <v>52</v>
      </c>
      <c r="AN27" s="35" t="s">
        <v>5</v>
      </c>
      <c r="AO27" s="35">
        <v>10</v>
      </c>
      <c r="AP27" s="33"/>
      <c r="AQ27" s="35" t="s">
        <v>5</v>
      </c>
      <c r="AR27" s="35">
        <v>10</v>
      </c>
    </row>
    <row r="28" spans="1:44" ht="12" customHeight="1" x14ac:dyDescent="0.3">
      <c r="B28" s="39"/>
      <c r="C28" s="7"/>
      <c r="D28" s="34">
        <f ca="1">RANDBETWEEN($AR27,$AR28)</f>
        <v>10</v>
      </c>
      <c r="E28" s="7"/>
      <c r="F28" s="39"/>
      <c r="I28" s="39"/>
      <c r="J28" s="7"/>
      <c r="K28" s="34">
        <f ca="1">RANDBETWEEN($AR27,$AR28)</f>
        <v>10</v>
      </c>
      <c r="L28" s="7"/>
      <c r="M28" s="39"/>
      <c r="P28" s="39"/>
      <c r="Q28" s="7"/>
      <c r="R28" s="34">
        <f ca="1">RANDBETWEEN($AR27,$AR28)</f>
        <v>10</v>
      </c>
      <c r="S28" s="7"/>
      <c r="T28" s="39"/>
      <c r="W28" s="39"/>
      <c r="X28" s="7"/>
      <c r="Y28" s="34">
        <f ca="1">RANDBETWEEN($AR27,$AR28)</f>
        <v>10</v>
      </c>
      <c r="Z28" s="7"/>
      <c r="AA28" s="39"/>
      <c r="AD28" s="39"/>
      <c r="AE28" s="7"/>
      <c r="AF28" s="34">
        <f ca="1">RANDBETWEEN($AR27,$AR28)</f>
        <v>10</v>
      </c>
      <c r="AG28" s="7"/>
      <c r="AH28" s="39"/>
      <c r="AI28" s="40"/>
      <c r="AJ28" s="40"/>
      <c r="AK28" s="40"/>
      <c r="AL28" s="40"/>
      <c r="AM28" s="40"/>
      <c r="AN28" s="35" t="s">
        <v>6</v>
      </c>
      <c r="AO28" s="35">
        <v>60</v>
      </c>
      <c r="AP28" s="33"/>
      <c r="AQ28" s="35" t="s">
        <v>6</v>
      </c>
      <c r="AR28" s="35">
        <v>10</v>
      </c>
    </row>
    <row r="29" spans="1:44" ht="19.95" customHeight="1" x14ac:dyDescent="0.3"/>
    <row r="30" spans="1:44" x14ac:dyDescent="0.3">
      <c r="A30" s="37" t="s">
        <v>13</v>
      </c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N30" s="38" t="s">
        <v>3</v>
      </c>
      <c r="AO30" s="38"/>
      <c r="AP30" s="33"/>
      <c r="AQ30" s="38" t="s">
        <v>4</v>
      </c>
      <c r="AR30" s="38"/>
    </row>
    <row r="31" spans="1:44" ht="12" customHeight="1" x14ac:dyDescent="0.3">
      <c r="A31" s="11"/>
      <c r="B31" s="11">
        <f ca="1">RANDBETWEEN($AO$31,$AO$32)</f>
        <v>5</v>
      </c>
      <c r="C31" s="7" t="s">
        <v>14</v>
      </c>
      <c r="D31" s="11">
        <f ca="1">B31*(2+MOD(B31+B32+0,3))+IF(MOD(B31+B32,2)=0,0,1)</f>
        <v>10</v>
      </c>
      <c r="E31" s="41" t="s">
        <v>15</v>
      </c>
      <c r="F31" s="42"/>
      <c r="I31" s="11">
        <f ca="1">RANDBETWEEN($AO$31,$AO$32)</f>
        <v>2</v>
      </c>
      <c r="J31" s="7" t="s">
        <v>14</v>
      </c>
      <c r="K31" s="11">
        <f ca="1">I31*(2+MOD(I31+I32+1,3))+IF(NOT(MOD(B31+B32,2)=0),0,1)</f>
        <v>7</v>
      </c>
      <c r="L31" s="41" t="s">
        <v>15</v>
      </c>
      <c r="M31" s="42"/>
      <c r="P31" s="11">
        <f ca="1">RANDBETWEEN($AO$31,$AO$32)</f>
        <v>3</v>
      </c>
      <c r="Q31" s="7" t="s">
        <v>14</v>
      </c>
      <c r="R31" s="11">
        <f ca="1">P31*(2+MOD(P31+P32+2,3))+IF(MOD(P31+P32,2)=0,0,1)</f>
        <v>10</v>
      </c>
      <c r="S31" s="41" t="s">
        <v>15</v>
      </c>
      <c r="T31" s="42"/>
      <c r="W31" s="11">
        <f ca="1">RANDBETWEEN($AO$31,$AO$32)</f>
        <v>7</v>
      </c>
      <c r="X31" s="7" t="s">
        <v>14</v>
      </c>
      <c r="Y31" s="11">
        <f ca="1">W31*(2+MOD(W31+W32+3,3))+IF(NOT(MOD(P31+P32,2)=0),0,1)</f>
        <v>14</v>
      </c>
      <c r="Z31" s="41" t="s">
        <v>15</v>
      </c>
      <c r="AA31" s="42"/>
      <c r="AD31" s="11">
        <f ca="1">RANDBETWEEN($AO$31,$AO$32)</f>
        <v>6</v>
      </c>
      <c r="AE31" s="7" t="s">
        <v>14</v>
      </c>
      <c r="AF31" s="11">
        <f ca="1">AD31*(2+MOD(AD31+AD32+4,3))+IF(MOD(AD31+AD32,2)=0,0,1)</f>
        <v>18</v>
      </c>
      <c r="AG31" s="41" t="s">
        <v>15</v>
      </c>
      <c r="AH31" s="42"/>
      <c r="AN31" s="35" t="s">
        <v>5</v>
      </c>
      <c r="AO31" s="35">
        <v>1</v>
      </c>
      <c r="AP31" s="33"/>
      <c r="AQ31" s="35" t="s">
        <v>5</v>
      </c>
      <c r="AR31" s="35">
        <v>2</v>
      </c>
    </row>
    <row r="32" spans="1:44" ht="12" customHeight="1" x14ac:dyDescent="0.3">
      <c r="A32" s="11"/>
      <c r="B32" s="34">
        <f ca="1">RANDBETWEEN($AR$31,$AR$32)</f>
        <v>7</v>
      </c>
      <c r="C32" s="7"/>
      <c r="D32" s="34">
        <f ca="1">B32*(2+MOD(B31+B32+0,3))</f>
        <v>14</v>
      </c>
      <c r="E32" s="41" t="s">
        <v>16</v>
      </c>
      <c r="F32" s="42"/>
      <c r="I32" s="34">
        <f ca="1">RANDBETWEEN($AR$31,$AR$32)</f>
        <v>10</v>
      </c>
      <c r="J32" s="7"/>
      <c r="K32" s="34">
        <f ca="1">I32*(2+MOD(I31+I32+1,3))</f>
        <v>30</v>
      </c>
      <c r="L32" s="41" t="s">
        <v>16</v>
      </c>
      <c r="M32" s="42"/>
      <c r="P32" s="34">
        <f ca="1">RANDBETWEEN($AR$31,$AR$32)</f>
        <v>2</v>
      </c>
      <c r="Q32" s="7"/>
      <c r="R32" s="34">
        <f ca="1">P32*(2+MOD(P31+P32+2,3))</f>
        <v>6</v>
      </c>
      <c r="S32" s="41" t="s">
        <v>16</v>
      </c>
      <c r="T32" s="42"/>
      <c r="W32" s="34">
        <f ca="1">RANDBETWEEN($AR$31,$AR$32)</f>
        <v>8</v>
      </c>
      <c r="X32" s="7"/>
      <c r="Y32" s="34">
        <f ca="1">W32*(2+MOD(W31+W32+3,3))</f>
        <v>16</v>
      </c>
      <c r="Z32" s="41" t="s">
        <v>16</v>
      </c>
      <c r="AA32" s="42"/>
      <c r="AD32" s="34">
        <f ca="1">RANDBETWEEN($AR$31,$AR$32)</f>
        <v>6</v>
      </c>
      <c r="AE32" s="7"/>
      <c r="AF32" s="34">
        <f ca="1">AD32*(2+MOD(AD31+AD32+4,3))</f>
        <v>18</v>
      </c>
      <c r="AG32" s="41" t="s">
        <v>16</v>
      </c>
      <c r="AH32" s="42"/>
      <c r="AN32" s="35" t="s">
        <v>6</v>
      </c>
      <c r="AO32" s="35">
        <v>9</v>
      </c>
      <c r="AP32" s="33"/>
      <c r="AQ32" s="35" t="s">
        <v>6</v>
      </c>
      <c r="AR32" s="35">
        <v>10</v>
      </c>
    </row>
    <row r="33" spans="1:38" ht="4.05" customHeight="1" x14ac:dyDescent="0.3">
      <c r="F33" s="43"/>
      <c r="M33" s="43"/>
      <c r="T33" s="43"/>
      <c r="AA33" s="43"/>
      <c r="AH33" s="43"/>
    </row>
    <row r="34" spans="1:38" ht="12" customHeight="1" x14ac:dyDescent="0.3">
      <c r="B34" s="11">
        <f ca="1">RANDBETWEEN($AO$31,$AO$32)</f>
        <v>4</v>
      </c>
      <c r="C34" s="7" t="s">
        <v>14</v>
      </c>
      <c r="D34" s="11">
        <f ca="1">B34*(2+MOD(B34+B35+5,3))+IF(NOT(MOD(AD31+AD32,2)=0),0,1)</f>
        <v>13</v>
      </c>
      <c r="E34" s="41" t="s">
        <v>15</v>
      </c>
      <c r="F34" s="42"/>
      <c r="I34" s="11">
        <f ca="1">RANDBETWEEN($AO$31,$AO$32)</f>
        <v>1</v>
      </c>
      <c r="J34" s="7" t="s">
        <v>14</v>
      </c>
      <c r="K34" s="11">
        <f ca="1">I34*(2+MOD(I34+I35+6,3))+IF(MOD(I34+I35,2)=0,0,1)</f>
        <v>4</v>
      </c>
      <c r="L34" s="41" t="s">
        <v>15</v>
      </c>
      <c r="M34" s="42"/>
      <c r="P34" s="11">
        <f ca="1">RANDBETWEEN($AO$31,$AO$32)</f>
        <v>2</v>
      </c>
      <c r="Q34" s="7" t="s">
        <v>14</v>
      </c>
      <c r="R34" s="11">
        <f ca="1">P34*(2+MOD(P34+P35+7,3))+IF(NOT(MOD(I34+I35,2)=0),0,1)</f>
        <v>6</v>
      </c>
      <c r="S34" s="41" t="s">
        <v>15</v>
      </c>
      <c r="T34" s="42"/>
      <c r="W34" s="11">
        <f ca="1">RANDBETWEEN($AO$31,$AO$32)</f>
        <v>7</v>
      </c>
      <c r="X34" s="7" t="s">
        <v>14</v>
      </c>
      <c r="Y34" s="11">
        <f ca="1">W34*(2+MOD(W34+W35+8,3))+IF(MOD(W34+W35,2)=0,0,1)</f>
        <v>29</v>
      </c>
      <c r="Z34" s="41" t="s">
        <v>15</v>
      </c>
      <c r="AA34" s="42"/>
      <c r="AD34" s="11">
        <f ca="1">RANDBETWEEN($AO$31,$AO$32)</f>
        <v>4</v>
      </c>
      <c r="AE34" s="7" t="s">
        <v>14</v>
      </c>
      <c r="AF34" s="11">
        <f ca="1">AD34*(2+MOD(AD34+AD35+9,3))+IF(NOT(MOD(W34+W35,2)=0),0,1)</f>
        <v>12</v>
      </c>
      <c r="AG34" s="41" t="s">
        <v>15</v>
      </c>
      <c r="AH34" s="42"/>
    </row>
    <row r="35" spans="1:38" ht="12" customHeight="1" x14ac:dyDescent="0.3">
      <c r="B35" s="34">
        <f ca="1">RANDBETWEEN($AR$31,$AR$32)</f>
        <v>7</v>
      </c>
      <c r="C35" s="7"/>
      <c r="D35" s="34">
        <f ca="1">B35*(2+MOD(B34+B35+5,3))</f>
        <v>21</v>
      </c>
      <c r="E35" s="41" t="s">
        <v>16</v>
      </c>
      <c r="F35" s="42"/>
      <c r="I35" s="34">
        <f ca="1">RANDBETWEEN($AR$31,$AR$32)</f>
        <v>6</v>
      </c>
      <c r="J35" s="7"/>
      <c r="K35" s="34">
        <f ca="1">I35*(2+MOD(I34+I35+6,3))</f>
        <v>18</v>
      </c>
      <c r="L35" s="41" t="s">
        <v>16</v>
      </c>
      <c r="M35" s="42"/>
      <c r="P35" s="34">
        <f ca="1">RANDBETWEEN($AR$31,$AR$32)</f>
        <v>4</v>
      </c>
      <c r="Q35" s="7"/>
      <c r="R35" s="34">
        <f ca="1">P35*(2+MOD(P34+P35+7,3))</f>
        <v>12</v>
      </c>
      <c r="S35" s="41" t="s">
        <v>16</v>
      </c>
      <c r="T35" s="42"/>
      <c r="W35" s="34">
        <f ca="1">RANDBETWEEN($AR$31,$AR$32)</f>
        <v>2</v>
      </c>
      <c r="X35" s="7"/>
      <c r="Y35" s="34">
        <f ca="1">W35*(2+MOD(W34+W35+8,3))</f>
        <v>8</v>
      </c>
      <c r="Z35" s="41" t="s">
        <v>16</v>
      </c>
      <c r="AA35" s="42"/>
      <c r="AD35" s="34">
        <f ca="1">RANDBETWEEN($AR$31,$AR$32)</f>
        <v>3</v>
      </c>
      <c r="AE35" s="7"/>
      <c r="AF35" s="34">
        <f ca="1">AD35*(2+MOD(AD34+AD35+9,3))</f>
        <v>9</v>
      </c>
      <c r="AG35" s="41" t="s">
        <v>16</v>
      </c>
      <c r="AH35" s="42"/>
    </row>
    <row r="36" spans="1:38" ht="30" customHeight="1" x14ac:dyDescent="0.3">
      <c r="A36" s="1" t="str">
        <f t="shared" ref="A36:AL36" si="0">A1</f>
        <v>1. Écris en lettres.</v>
      </c>
      <c r="AA36" s="43"/>
      <c r="AG36" s="30" t="str">
        <f ca="1">AG1&amp;" (correction)"</f>
        <v>fiche 713 (correction)</v>
      </c>
      <c r="AH36" s="30">
        <f t="shared" si="0"/>
        <v>0</v>
      </c>
      <c r="AI36" s="30">
        <f t="shared" si="0"/>
        <v>0</v>
      </c>
      <c r="AJ36" s="30">
        <f t="shared" si="0"/>
        <v>0</v>
      </c>
      <c r="AK36" s="30">
        <f t="shared" si="0"/>
        <v>0</v>
      </c>
      <c r="AL36" s="30">
        <f t="shared" si="0"/>
        <v>0</v>
      </c>
    </row>
    <row r="37" spans="1:38" ht="12" customHeight="1" x14ac:dyDescent="0.3">
      <c r="A37" s="8" t="str">
        <f t="shared" ref="A37:C37" si="1">A2</f>
        <v>a)</v>
      </c>
      <c r="B37" s="11">
        <f t="shared" ca="1" si="1"/>
        <v>15</v>
      </c>
      <c r="C37" s="7" t="str">
        <f t="shared" si="1"/>
        <v>=</v>
      </c>
      <c r="D37" s="44" t="str">
        <f t="shared" ref="D37" ca="1" si="2">D2</f>
        <v>quinze demis</v>
      </c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</row>
    <row r="38" spans="1:38" ht="12" customHeight="1" x14ac:dyDescent="0.3">
      <c r="A38" s="8"/>
      <c r="B38" s="34">
        <f t="shared" ref="B38" ca="1" si="3">B3</f>
        <v>2</v>
      </c>
      <c r="C38" s="7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</row>
    <row r="39" spans="1:38" ht="3.9" customHeight="1" x14ac:dyDescent="0.3">
      <c r="A39" s="8"/>
    </row>
    <row r="40" spans="1:38" ht="12" customHeight="1" x14ac:dyDescent="0.3">
      <c r="A40" s="8" t="str">
        <f t="shared" ref="A40:D40" si="4">A5</f>
        <v>b)</v>
      </c>
      <c r="B40" s="11">
        <f t="shared" ca="1" si="4"/>
        <v>10</v>
      </c>
      <c r="C40" s="7" t="str">
        <f t="shared" si="4"/>
        <v>=</v>
      </c>
      <c r="D40" s="44" t="str">
        <f t="shared" ca="1" si="4"/>
        <v>dix cinquièmes</v>
      </c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44"/>
    </row>
    <row r="41" spans="1:38" ht="12" customHeight="1" x14ac:dyDescent="0.3">
      <c r="A41" s="8"/>
      <c r="B41" s="34">
        <f t="shared" ref="B41" ca="1" si="5">B6</f>
        <v>5</v>
      </c>
      <c r="C41" s="7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4"/>
    </row>
    <row r="42" spans="1:38" ht="3.9" customHeight="1" x14ac:dyDescent="0.3">
      <c r="A42" s="8"/>
    </row>
    <row r="43" spans="1:38" ht="12" customHeight="1" x14ac:dyDescent="0.3">
      <c r="A43" s="8" t="str">
        <f t="shared" ref="A43:D43" si="6">A8</f>
        <v>c)</v>
      </c>
      <c r="B43" s="11">
        <f t="shared" ca="1" si="6"/>
        <v>14</v>
      </c>
      <c r="C43" s="7" t="str">
        <f t="shared" si="6"/>
        <v>=</v>
      </c>
      <c r="D43" s="44" t="str">
        <f t="shared" ca="1" si="6"/>
        <v>quatorze dixièmes</v>
      </c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</row>
    <row r="44" spans="1:38" ht="12" customHeight="1" x14ac:dyDescent="0.3">
      <c r="A44" s="8"/>
      <c r="B44" s="34">
        <f t="shared" ref="B44" ca="1" si="7">B9</f>
        <v>10</v>
      </c>
      <c r="C44" s="7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</row>
    <row r="45" spans="1:38" ht="3.9" customHeight="1" x14ac:dyDescent="0.3">
      <c r="A45" s="8"/>
    </row>
    <row r="46" spans="1:38" ht="12" customHeight="1" x14ac:dyDescent="0.3">
      <c r="A46" s="8" t="str">
        <f t="shared" ref="A46:D46" si="8">A11</f>
        <v>d)</v>
      </c>
      <c r="B46" s="11">
        <f t="shared" ca="1" si="8"/>
        <v>3</v>
      </c>
      <c r="C46" s="7" t="str">
        <f t="shared" si="8"/>
        <v>=</v>
      </c>
      <c r="D46" s="44" t="str">
        <f t="shared" ca="1" si="8"/>
        <v>trois dixièmes</v>
      </c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4"/>
      <c r="AL46" s="44"/>
    </row>
    <row r="47" spans="1:38" ht="12" customHeight="1" x14ac:dyDescent="0.3">
      <c r="A47" s="8"/>
      <c r="B47" s="34">
        <f t="shared" ref="B47" ca="1" si="9">B12</f>
        <v>10</v>
      </c>
      <c r="C47" s="7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</row>
    <row r="48" spans="1:38" ht="3.9" customHeight="1" x14ac:dyDescent="0.3">
      <c r="A48" s="8"/>
    </row>
    <row r="49" spans="1:38" ht="12" customHeight="1" x14ac:dyDescent="0.3">
      <c r="A49" s="8" t="str">
        <f t="shared" ref="A49:D49" si="10">A14</f>
        <v>e)</v>
      </c>
      <c r="B49" s="11">
        <f t="shared" ca="1" si="10"/>
        <v>14</v>
      </c>
      <c r="C49" s="7" t="str">
        <f t="shared" si="10"/>
        <v>=</v>
      </c>
      <c r="D49" s="44" t="str">
        <f t="shared" ca="1" si="10"/>
        <v>quatorze sixièmes</v>
      </c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4"/>
      <c r="AK49" s="44"/>
      <c r="AL49" s="44"/>
    </row>
    <row r="50" spans="1:38" ht="12" customHeight="1" x14ac:dyDescent="0.3">
      <c r="B50" s="34">
        <f t="shared" ref="B50" ca="1" si="11">B15</f>
        <v>6</v>
      </c>
      <c r="C50" s="7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  <c r="AK50" s="44"/>
      <c r="AL50" s="44"/>
    </row>
    <row r="51" spans="1:38" ht="19.95" customHeight="1" x14ac:dyDescent="0.3"/>
    <row r="52" spans="1:38" x14ac:dyDescent="0.3">
      <c r="A52" s="37" t="str">
        <f t="shared" ref="A52" si="12">A17</f>
        <v>2. Encadre entre deux nombres entiers consécutifs les fractions suivantes.</v>
      </c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</row>
    <row r="53" spans="1:38" ht="12" customHeight="1" x14ac:dyDescent="0.3">
      <c r="B53" s="7">
        <f t="shared" ref="B53:AH53" ca="1" si="13">B18</f>
        <v>10</v>
      </c>
      <c r="C53" s="7" t="str">
        <f t="shared" si="13"/>
        <v>&lt;</v>
      </c>
      <c r="D53" s="11">
        <f t="shared" ca="1" si="13"/>
        <v>31</v>
      </c>
      <c r="E53" s="7" t="str">
        <f t="shared" si="13"/>
        <v>&lt;</v>
      </c>
      <c r="F53" s="7">
        <f t="shared" ca="1" si="13"/>
        <v>11</v>
      </c>
      <c r="I53" s="7">
        <f t="shared" ca="1" si="13"/>
        <v>4</v>
      </c>
      <c r="J53" s="7" t="str">
        <f t="shared" si="13"/>
        <v>&lt;</v>
      </c>
      <c r="K53" s="11">
        <f t="shared" ca="1" si="13"/>
        <v>47</v>
      </c>
      <c r="L53" s="7" t="str">
        <f t="shared" si="13"/>
        <v>&lt;</v>
      </c>
      <c r="M53" s="7">
        <f t="shared" ca="1" si="13"/>
        <v>5</v>
      </c>
      <c r="P53" s="7">
        <f t="shared" ca="1" si="13"/>
        <v>12</v>
      </c>
      <c r="Q53" s="7" t="str">
        <f t="shared" si="13"/>
        <v>&lt;</v>
      </c>
      <c r="R53" s="11">
        <f t="shared" ca="1" si="13"/>
        <v>38</v>
      </c>
      <c r="S53" s="7" t="str">
        <f t="shared" si="13"/>
        <v>&lt;</v>
      </c>
      <c r="T53" s="7">
        <f t="shared" ca="1" si="13"/>
        <v>13</v>
      </c>
      <c r="W53" s="7">
        <f t="shared" ca="1" si="13"/>
        <v>4</v>
      </c>
      <c r="X53" s="7" t="str">
        <f t="shared" si="13"/>
        <v>&lt;</v>
      </c>
      <c r="Y53" s="11">
        <f t="shared" ca="1" si="13"/>
        <v>41</v>
      </c>
      <c r="Z53" s="7" t="str">
        <f t="shared" si="13"/>
        <v>&lt;</v>
      </c>
      <c r="AA53" s="7">
        <f t="shared" ca="1" si="13"/>
        <v>5</v>
      </c>
      <c r="AD53" s="7">
        <f t="shared" ca="1" si="13"/>
        <v>10</v>
      </c>
      <c r="AE53" s="7" t="str">
        <f t="shared" si="13"/>
        <v>&lt;</v>
      </c>
      <c r="AF53" s="11">
        <f t="shared" ca="1" si="13"/>
        <v>42</v>
      </c>
      <c r="AG53" s="7" t="str">
        <f t="shared" si="13"/>
        <v>&lt;</v>
      </c>
      <c r="AH53" s="7">
        <f t="shared" ca="1" si="13"/>
        <v>11</v>
      </c>
    </row>
    <row r="54" spans="1:38" ht="12" customHeight="1" x14ac:dyDescent="0.3">
      <c r="B54" s="7">
        <f t="shared" ref="B54:AH54" si="14">B19</f>
        <v>0</v>
      </c>
      <c r="C54" s="7">
        <f t="shared" si="14"/>
        <v>0</v>
      </c>
      <c r="D54" s="34">
        <f t="shared" ca="1" si="14"/>
        <v>3</v>
      </c>
      <c r="E54" s="7">
        <f t="shared" si="14"/>
        <v>0</v>
      </c>
      <c r="F54" s="7">
        <f t="shared" si="14"/>
        <v>0</v>
      </c>
      <c r="I54" s="7">
        <f t="shared" si="14"/>
        <v>0</v>
      </c>
      <c r="J54" s="7">
        <f t="shared" si="14"/>
        <v>0</v>
      </c>
      <c r="K54" s="34">
        <f t="shared" ca="1" si="14"/>
        <v>10</v>
      </c>
      <c r="L54" s="7">
        <f t="shared" si="14"/>
        <v>0</v>
      </c>
      <c r="M54" s="7">
        <f t="shared" si="14"/>
        <v>0</v>
      </c>
      <c r="P54" s="7">
        <f t="shared" si="14"/>
        <v>0</v>
      </c>
      <c r="Q54" s="7">
        <f t="shared" si="14"/>
        <v>0</v>
      </c>
      <c r="R54" s="34">
        <f t="shared" ca="1" si="14"/>
        <v>3</v>
      </c>
      <c r="S54" s="7">
        <f t="shared" si="14"/>
        <v>0</v>
      </c>
      <c r="T54" s="7">
        <f t="shared" si="14"/>
        <v>0</v>
      </c>
      <c r="W54" s="7">
        <f t="shared" si="14"/>
        <v>0</v>
      </c>
      <c r="X54" s="7">
        <f t="shared" si="14"/>
        <v>0</v>
      </c>
      <c r="Y54" s="34">
        <f t="shared" ca="1" si="14"/>
        <v>9</v>
      </c>
      <c r="Z54" s="7">
        <f t="shared" si="14"/>
        <v>0</v>
      </c>
      <c r="AA54" s="7">
        <f t="shared" si="14"/>
        <v>0</v>
      </c>
      <c r="AD54" s="7">
        <f t="shared" si="14"/>
        <v>0</v>
      </c>
      <c r="AE54" s="7">
        <f t="shared" si="14"/>
        <v>0</v>
      </c>
      <c r="AF54" s="34">
        <f t="shared" ca="1" si="14"/>
        <v>4</v>
      </c>
      <c r="AG54" s="7">
        <f t="shared" si="14"/>
        <v>0</v>
      </c>
      <c r="AH54" s="7">
        <f t="shared" si="14"/>
        <v>0</v>
      </c>
    </row>
    <row r="55" spans="1:38" ht="3.9" customHeight="1" x14ac:dyDescent="0.3"/>
    <row r="56" spans="1:38" ht="12" customHeight="1" x14ac:dyDescent="0.3">
      <c r="B56" s="7">
        <f t="shared" ref="B56:AH56" ca="1" si="15">B21</f>
        <v>0</v>
      </c>
      <c r="C56" s="7" t="str">
        <f t="shared" si="15"/>
        <v>&lt;</v>
      </c>
      <c r="D56" s="11">
        <f t="shared" ca="1" si="15"/>
        <v>7</v>
      </c>
      <c r="E56" s="7" t="str">
        <f t="shared" si="15"/>
        <v>&lt;</v>
      </c>
      <c r="F56" s="7">
        <f t="shared" ca="1" si="15"/>
        <v>1</v>
      </c>
      <c r="I56" s="7">
        <f t="shared" ca="1" si="15"/>
        <v>0</v>
      </c>
      <c r="J56" s="7" t="str">
        <f t="shared" si="15"/>
        <v>&lt;</v>
      </c>
      <c r="K56" s="11">
        <f t="shared" ca="1" si="15"/>
        <v>6</v>
      </c>
      <c r="L56" s="7" t="str">
        <f t="shared" si="15"/>
        <v>&lt;</v>
      </c>
      <c r="M56" s="7">
        <f t="shared" ca="1" si="15"/>
        <v>1</v>
      </c>
      <c r="P56" s="7">
        <f t="shared" ca="1" si="15"/>
        <v>0</v>
      </c>
      <c r="Q56" s="7" t="str">
        <f t="shared" si="15"/>
        <v>&lt;</v>
      </c>
      <c r="R56" s="11">
        <f t="shared" ca="1" si="15"/>
        <v>6</v>
      </c>
      <c r="S56" s="7" t="str">
        <f t="shared" si="15"/>
        <v>&lt;</v>
      </c>
      <c r="T56" s="7">
        <f t="shared" ca="1" si="15"/>
        <v>1</v>
      </c>
      <c r="W56" s="7">
        <f t="shared" ca="1" si="15"/>
        <v>1</v>
      </c>
      <c r="X56" s="7" t="str">
        <f t="shared" si="15"/>
        <v>&lt;</v>
      </c>
      <c r="Y56" s="11">
        <f t="shared" ca="1" si="15"/>
        <v>8</v>
      </c>
      <c r="Z56" s="7" t="str">
        <f t="shared" si="15"/>
        <v>&lt;</v>
      </c>
      <c r="AA56" s="7">
        <f t="shared" ca="1" si="15"/>
        <v>2</v>
      </c>
      <c r="AD56" s="7">
        <f t="shared" ca="1" si="15"/>
        <v>0</v>
      </c>
      <c r="AE56" s="7" t="str">
        <f t="shared" si="15"/>
        <v>&lt;</v>
      </c>
      <c r="AF56" s="11">
        <f t="shared" ca="1" si="15"/>
        <v>6</v>
      </c>
      <c r="AG56" s="7" t="str">
        <f t="shared" si="15"/>
        <v>&lt;</v>
      </c>
      <c r="AH56" s="7">
        <f t="shared" ca="1" si="15"/>
        <v>1</v>
      </c>
    </row>
    <row r="57" spans="1:38" ht="12" customHeight="1" x14ac:dyDescent="0.3">
      <c r="B57" s="7">
        <f t="shared" ref="B57:AH57" si="16">B22</f>
        <v>0</v>
      </c>
      <c r="C57" s="7">
        <f t="shared" si="16"/>
        <v>0</v>
      </c>
      <c r="D57" s="34">
        <f t="shared" ca="1" si="16"/>
        <v>8</v>
      </c>
      <c r="E57" s="7">
        <f t="shared" si="16"/>
        <v>0</v>
      </c>
      <c r="F57" s="7">
        <f t="shared" si="16"/>
        <v>0</v>
      </c>
      <c r="I57" s="7">
        <f t="shared" si="16"/>
        <v>0</v>
      </c>
      <c r="J57" s="7">
        <f t="shared" si="16"/>
        <v>0</v>
      </c>
      <c r="K57" s="34">
        <f t="shared" ca="1" si="16"/>
        <v>8</v>
      </c>
      <c r="L57" s="7">
        <f t="shared" si="16"/>
        <v>0</v>
      </c>
      <c r="M57" s="7">
        <f t="shared" si="16"/>
        <v>0</v>
      </c>
      <c r="P57" s="7">
        <f t="shared" si="16"/>
        <v>0</v>
      </c>
      <c r="Q57" s="7">
        <f t="shared" si="16"/>
        <v>0</v>
      </c>
      <c r="R57" s="34">
        <f t="shared" ca="1" si="16"/>
        <v>9</v>
      </c>
      <c r="S57" s="7">
        <f t="shared" si="16"/>
        <v>0</v>
      </c>
      <c r="T57" s="7">
        <f t="shared" si="16"/>
        <v>0</v>
      </c>
      <c r="W57" s="7">
        <f t="shared" si="16"/>
        <v>0</v>
      </c>
      <c r="X57" s="7">
        <f t="shared" si="16"/>
        <v>0</v>
      </c>
      <c r="Y57" s="34">
        <f t="shared" ca="1" si="16"/>
        <v>6</v>
      </c>
      <c r="Z57" s="7">
        <f t="shared" si="16"/>
        <v>0</v>
      </c>
      <c r="AA57" s="7">
        <f t="shared" si="16"/>
        <v>0</v>
      </c>
      <c r="AD57" s="7">
        <f t="shared" si="16"/>
        <v>0</v>
      </c>
      <c r="AE57" s="7">
        <f t="shared" si="16"/>
        <v>0</v>
      </c>
      <c r="AF57" s="34">
        <f t="shared" ca="1" si="16"/>
        <v>7</v>
      </c>
      <c r="AG57" s="7">
        <f t="shared" si="16"/>
        <v>0</v>
      </c>
      <c r="AH57" s="7">
        <f t="shared" si="16"/>
        <v>0</v>
      </c>
    </row>
    <row r="58" spans="1:38" ht="3.9" customHeight="1" x14ac:dyDescent="0.3"/>
    <row r="59" spans="1:38" ht="12" customHeight="1" x14ac:dyDescent="0.3">
      <c r="B59" s="7">
        <f t="shared" ref="B59:AH59" ca="1" si="17">B24</f>
        <v>2</v>
      </c>
      <c r="C59" s="7" t="str">
        <f t="shared" si="17"/>
        <v>&lt;</v>
      </c>
      <c r="D59" s="11">
        <f t="shared" ca="1" si="17"/>
        <v>18</v>
      </c>
      <c r="E59" s="7" t="str">
        <f t="shared" si="17"/>
        <v>&lt;</v>
      </c>
      <c r="F59" s="7">
        <f t="shared" ca="1" si="17"/>
        <v>3</v>
      </c>
      <c r="I59" s="7">
        <f t="shared" ca="1" si="17"/>
        <v>1</v>
      </c>
      <c r="J59" s="7" t="str">
        <f t="shared" si="17"/>
        <v>&lt;</v>
      </c>
      <c r="K59" s="11">
        <f t="shared" ca="1" si="17"/>
        <v>15</v>
      </c>
      <c r="L59" s="7" t="str">
        <f t="shared" si="17"/>
        <v>&lt;</v>
      </c>
      <c r="M59" s="7">
        <f t="shared" ca="1" si="17"/>
        <v>2</v>
      </c>
      <c r="P59" s="7">
        <f t="shared" ca="1" si="17"/>
        <v>2</v>
      </c>
      <c r="Q59" s="7" t="str">
        <f t="shared" si="17"/>
        <v>&lt;</v>
      </c>
      <c r="R59" s="11">
        <f t="shared" ca="1" si="17"/>
        <v>13</v>
      </c>
      <c r="S59" s="7" t="str">
        <f t="shared" si="17"/>
        <v>&lt;</v>
      </c>
      <c r="T59" s="7">
        <f t="shared" ca="1" si="17"/>
        <v>3</v>
      </c>
      <c r="W59" s="7">
        <f t="shared" ca="1" si="17"/>
        <v>1</v>
      </c>
      <c r="X59" s="7" t="str">
        <f t="shared" si="17"/>
        <v>&lt;</v>
      </c>
      <c r="Y59" s="11">
        <f t="shared" ca="1" si="17"/>
        <v>7</v>
      </c>
      <c r="Z59" s="7" t="str">
        <f t="shared" si="17"/>
        <v>&lt;</v>
      </c>
      <c r="AA59" s="7">
        <f t="shared" ca="1" si="17"/>
        <v>2</v>
      </c>
      <c r="AD59" s="7">
        <f t="shared" ca="1" si="17"/>
        <v>1</v>
      </c>
      <c r="AE59" s="7" t="str">
        <f t="shared" si="17"/>
        <v>&lt;</v>
      </c>
      <c r="AF59" s="11">
        <f t="shared" ca="1" si="17"/>
        <v>17</v>
      </c>
      <c r="AG59" s="7" t="str">
        <f t="shared" si="17"/>
        <v>&lt;</v>
      </c>
      <c r="AH59" s="7">
        <f t="shared" ca="1" si="17"/>
        <v>2</v>
      </c>
    </row>
    <row r="60" spans="1:38" ht="12" customHeight="1" x14ac:dyDescent="0.3">
      <c r="B60" s="7">
        <f t="shared" ref="B60:AH60" si="18">B25</f>
        <v>0</v>
      </c>
      <c r="C60" s="7">
        <f t="shared" si="18"/>
        <v>0</v>
      </c>
      <c r="D60" s="34">
        <f t="shared" ca="1" si="18"/>
        <v>8</v>
      </c>
      <c r="E60" s="7">
        <f t="shared" si="18"/>
        <v>0</v>
      </c>
      <c r="F60" s="7">
        <f t="shared" si="18"/>
        <v>0</v>
      </c>
      <c r="I60" s="7">
        <f t="shared" si="18"/>
        <v>0</v>
      </c>
      <c r="J60" s="7">
        <f t="shared" si="18"/>
        <v>0</v>
      </c>
      <c r="K60" s="34">
        <f t="shared" ca="1" si="18"/>
        <v>8</v>
      </c>
      <c r="L60" s="7">
        <f t="shared" si="18"/>
        <v>0</v>
      </c>
      <c r="M60" s="7">
        <f t="shared" si="18"/>
        <v>0</v>
      </c>
      <c r="P60" s="7">
        <f t="shared" si="18"/>
        <v>0</v>
      </c>
      <c r="Q60" s="7">
        <f t="shared" si="18"/>
        <v>0</v>
      </c>
      <c r="R60" s="34">
        <f t="shared" ca="1" si="18"/>
        <v>6</v>
      </c>
      <c r="S60" s="7">
        <f t="shared" si="18"/>
        <v>0</v>
      </c>
      <c r="T60" s="7">
        <f t="shared" si="18"/>
        <v>0</v>
      </c>
      <c r="W60" s="7">
        <f t="shared" si="18"/>
        <v>0</v>
      </c>
      <c r="X60" s="7">
        <f t="shared" si="18"/>
        <v>0</v>
      </c>
      <c r="Y60" s="34">
        <f t="shared" ca="1" si="18"/>
        <v>5</v>
      </c>
      <c r="Z60" s="7">
        <f t="shared" si="18"/>
        <v>0</v>
      </c>
      <c r="AA60" s="7">
        <f t="shared" si="18"/>
        <v>0</v>
      </c>
      <c r="AD60" s="7">
        <f t="shared" si="18"/>
        <v>0</v>
      </c>
      <c r="AE60" s="7">
        <f t="shared" si="18"/>
        <v>0</v>
      </c>
      <c r="AF60" s="34">
        <f t="shared" ca="1" si="18"/>
        <v>9</v>
      </c>
      <c r="AG60" s="7">
        <f t="shared" si="18"/>
        <v>0</v>
      </c>
      <c r="AH60" s="7">
        <f t="shared" si="18"/>
        <v>0</v>
      </c>
    </row>
    <row r="61" spans="1:38" ht="3.9" customHeight="1" x14ac:dyDescent="0.3"/>
    <row r="62" spans="1:38" ht="12" customHeight="1" x14ac:dyDescent="0.3">
      <c r="B62" s="7">
        <f t="shared" ref="B62:AH62" ca="1" si="19">B27</f>
        <v>1</v>
      </c>
      <c r="C62" s="7" t="str">
        <f t="shared" si="19"/>
        <v>&lt;</v>
      </c>
      <c r="D62" s="11">
        <f t="shared" ca="1" si="19"/>
        <v>19</v>
      </c>
      <c r="E62" s="7" t="str">
        <f t="shared" si="19"/>
        <v>&lt;</v>
      </c>
      <c r="F62" s="7">
        <f t="shared" ca="1" si="19"/>
        <v>2</v>
      </c>
      <c r="I62" s="7">
        <f t="shared" ca="1" si="19"/>
        <v>5</v>
      </c>
      <c r="J62" s="7" t="str">
        <f t="shared" si="19"/>
        <v>&lt;</v>
      </c>
      <c r="K62" s="11">
        <f t="shared" ca="1" si="19"/>
        <v>58</v>
      </c>
      <c r="L62" s="7" t="str">
        <f t="shared" si="19"/>
        <v>&lt;</v>
      </c>
      <c r="M62" s="7">
        <f t="shared" ca="1" si="19"/>
        <v>6</v>
      </c>
      <c r="P62" s="7">
        <f t="shared" ca="1" si="19"/>
        <v>1</v>
      </c>
      <c r="Q62" s="7" t="str">
        <f t="shared" si="19"/>
        <v>&lt;</v>
      </c>
      <c r="R62" s="11">
        <f t="shared" ca="1" si="19"/>
        <v>13</v>
      </c>
      <c r="S62" s="7" t="str">
        <f t="shared" si="19"/>
        <v>&lt;</v>
      </c>
      <c r="T62" s="7">
        <f t="shared" ca="1" si="19"/>
        <v>2</v>
      </c>
      <c r="W62" s="7">
        <f t="shared" ca="1" si="19"/>
        <v>1</v>
      </c>
      <c r="X62" s="7" t="str">
        <f t="shared" si="19"/>
        <v>&lt;</v>
      </c>
      <c r="Y62" s="11">
        <f t="shared" ca="1" si="19"/>
        <v>11</v>
      </c>
      <c r="Z62" s="7" t="str">
        <f t="shared" si="19"/>
        <v>&lt;</v>
      </c>
      <c r="AA62" s="7">
        <f t="shared" ca="1" si="19"/>
        <v>2</v>
      </c>
      <c r="AD62" s="7">
        <f t="shared" ca="1" si="19"/>
        <v>5</v>
      </c>
      <c r="AE62" s="7" t="str">
        <f t="shared" si="19"/>
        <v>&lt;</v>
      </c>
      <c r="AF62" s="11">
        <f t="shared" ca="1" si="19"/>
        <v>52</v>
      </c>
      <c r="AG62" s="7" t="str">
        <f t="shared" si="19"/>
        <v>&lt;</v>
      </c>
      <c r="AH62" s="7">
        <f t="shared" ca="1" si="19"/>
        <v>6</v>
      </c>
    </row>
    <row r="63" spans="1:38" ht="12" customHeight="1" x14ac:dyDescent="0.3">
      <c r="B63" s="7">
        <f t="shared" ref="B63:AH63" si="20">B28</f>
        <v>0</v>
      </c>
      <c r="C63" s="7">
        <f t="shared" si="20"/>
        <v>0</v>
      </c>
      <c r="D63" s="34">
        <f t="shared" ca="1" si="20"/>
        <v>10</v>
      </c>
      <c r="E63" s="7">
        <f t="shared" si="20"/>
        <v>0</v>
      </c>
      <c r="F63" s="7">
        <f t="shared" si="20"/>
        <v>0</v>
      </c>
      <c r="I63" s="7">
        <f t="shared" si="20"/>
        <v>0</v>
      </c>
      <c r="J63" s="7">
        <f t="shared" si="20"/>
        <v>0</v>
      </c>
      <c r="K63" s="34">
        <f t="shared" ca="1" si="20"/>
        <v>10</v>
      </c>
      <c r="L63" s="7">
        <f t="shared" si="20"/>
        <v>0</v>
      </c>
      <c r="M63" s="7">
        <f t="shared" si="20"/>
        <v>0</v>
      </c>
      <c r="P63" s="7">
        <f t="shared" si="20"/>
        <v>0</v>
      </c>
      <c r="Q63" s="7">
        <f t="shared" si="20"/>
        <v>0</v>
      </c>
      <c r="R63" s="34">
        <f t="shared" ca="1" si="20"/>
        <v>10</v>
      </c>
      <c r="S63" s="7">
        <f t="shared" si="20"/>
        <v>0</v>
      </c>
      <c r="T63" s="7">
        <f t="shared" si="20"/>
        <v>0</v>
      </c>
      <c r="W63" s="7">
        <f t="shared" si="20"/>
        <v>0</v>
      </c>
      <c r="X63" s="7">
        <f t="shared" si="20"/>
        <v>0</v>
      </c>
      <c r="Y63" s="34">
        <f t="shared" ca="1" si="20"/>
        <v>10</v>
      </c>
      <c r="Z63" s="7">
        <f t="shared" si="20"/>
        <v>0</v>
      </c>
      <c r="AA63" s="7">
        <f t="shared" si="20"/>
        <v>0</v>
      </c>
      <c r="AD63" s="7">
        <f t="shared" si="20"/>
        <v>0</v>
      </c>
      <c r="AE63" s="7">
        <f t="shared" si="20"/>
        <v>0</v>
      </c>
      <c r="AF63" s="34">
        <f t="shared" ca="1" si="20"/>
        <v>10</v>
      </c>
      <c r="AG63" s="7">
        <f t="shared" si="20"/>
        <v>0</v>
      </c>
      <c r="AH63" s="7">
        <f t="shared" si="20"/>
        <v>0</v>
      </c>
    </row>
    <row r="64" spans="1:38" ht="19.95" customHeight="1" x14ac:dyDescent="0.3"/>
    <row r="65" spans="1:44" x14ac:dyDescent="0.3">
      <c r="A65" s="37" t="str">
        <f t="shared" ref="A65" si="21">A30</f>
        <v>3. Les deux fractions sont-elles égales ? Entoure OUI ou NON.</v>
      </c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</row>
    <row r="66" spans="1:44" ht="12" customHeight="1" x14ac:dyDescent="0.3">
      <c r="A66" s="11"/>
      <c r="B66" s="11">
        <f t="shared" ref="B66:AF66" ca="1" si="22">B31</f>
        <v>5</v>
      </c>
      <c r="C66" s="7" t="str">
        <f t="shared" si="22"/>
        <v>?</v>
      </c>
      <c r="D66" s="11">
        <f t="shared" ca="1" si="22"/>
        <v>10</v>
      </c>
      <c r="E66" s="41" t="str">
        <f ca="1">AN67</f>
        <v>OUI</v>
      </c>
      <c r="F66" s="41"/>
      <c r="I66" s="11">
        <f t="shared" ca="1" si="22"/>
        <v>2</v>
      </c>
      <c r="J66" s="7" t="str">
        <f t="shared" si="22"/>
        <v>?</v>
      </c>
      <c r="K66" s="11">
        <f t="shared" ca="1" si="22"/>
        <v>7</v>
      </c>
      <c r="L66" s="41" t="str">
        <f ca="1">AO67</f>
        <v>NON</v>
      </c>
      <c r="M66" s="41"/>
      <c r="P66" s="11">
        <f t="shared" ca="1" si="22"/>
        <v>3</v>
      </c>
      <c r="Q66" s="7" t="str">
        <f t="shared" si="22"/>
        <v>?</v>
      </c>
      <c r="R66" s="11">
        <f t="shared" ca="1" si="22"/>
        <v>10</v>
      </c>
      <c r="S66" s="41" t="str">
        <f ca="1">AP67</f>
        <v>NON</v>
      </c>
      <c r="T66" s="41"/>
      <c r="W66" s="11">
        <f t="shared" ca="1" si="22"/>
        <v>7</v>
      </c>
      <c r="X66" s="7" t="str">
        <f t="shared" si="22"/>
        <v>?</v>
      </c>
      <c r="Y66" s="11">
        <f t="shared" ca="1" si="22"/>
        <v>14</v>
      </c>
      <c r="Z66" s="41" t="str">
        <f ca="1">AQ67</f>
        <v>OUI</v>
      </c>
      <c r="AA66" s="41"/>
      <c r="AD66" s="11">
        <f t="shared" ca="1" si="22"/>
        <v>6</v>
      </c>
      <c r="AE66" s="7" t="str">
        <f t="shared" si="22"/>
        <v>?</v>
      </c>
      <c r="AF66" s="11">
        <f t="shared" ca="1" si="22"/>
        <v>18</v>
      </c>
      <c r="AG66" s="41" t="str">
        <f ca="1">AR67</f>
        <v>OUI</v>
      </c>
      <c r="AH66" s="41"/>
    </row>
    <row r="67" spans="1:44" ht="12" customHeight="1" x14ac:dyDescent="0.3">
      <c r="A67" s="11"/>
      <c r="B67" s="34">
        <f t="shared" ref="B67:AF67" ca="1" si="23">B32</f>
        <v>7</v>
      </c>
      <c r="C67" s="7">
        <f t="shared" si="23"/>
        <v>0</v>
      </c>
      <c r="D67" s="34">
        <f t="shared" ca="1" si="23"/>
        <v>14</v>
      </c>
      <c r="E67" s="41"/>
      <c r="F67" s="41"/>
      <c r="I67" s="34">
        <f t="shared" ca="1" si="23"/>
        <v>10</v>
      </c>
      <c r="J67" s="7">
        <f t="shared" si="23"/>
        <v>0</v>
      </c>
      <c r="K67" s="34">
        <f t="shared" ca="1" si="23"/>
        <v>30</v>
      </c>
      <c r="L67" s="41"/>
      <c r="M67" s="41"/>
      <c r="P67" s="34">
        <f t="shared" ca="1" si="23"/>
        <v>2</v>
      </c>
      <c r="Q67" s="7"/>
      <c r="R67" s="34">
        <f t="shared" ca="1" si="23"/>
        <v>6</v>
      </c>
      <c r="S67" s="41"/>
      <c r="T67" s="41"/>
      <c r="W67" s="34">
        <f t="shared" ca="1" si="23"/>
        <v>8</v>
      </c>
      <c r="X67" s="7"/>
      <c r="Y67" s="34">
        <f t="shared" ca="1" si="23"/>
        <v>16</v>
      </c>
      <c r="Z67" s="41"/>
      <c r="AA67" s="41"/>
      <c r="AD67" s="34">
        <f t="shared" ca="1" si="23"/>
        <v>6</v>
      </c>
      <c r="AE67" s="7"/>
      <c r="AF67" s="34">
        <f t="shared" ca="1" si="23"/>
        <v>18</v>
      </c>
      <c r="AG67" s="41"/>
      <c r="AH67" s="41"/>
      <c r="AN67" s="40" t="str">
        <f ca="1">IF(B66*D67=D66*B67,"OUI","NON")</f>
        <v>OUI</v>
      </c>
      <c r="AO67" s="40" t="str">
        <f ca="1">IF(I66*K67=K66*I67,"OUI","NON")</f>
        <v>NON</v>
      </c>
      <c r="AP67" s="40" t="str">
        <f ca="1">IF(P66*R67=R66*P67,"OUI","NON")</f>
        <v>NON</v>
      </c>
      <c r="AQ67" s="40" t="str">
        <f ca="1">IF(W66*Y67=Y66*W67,"OUI","NON")</f>
        <v>OUI</v>
      </c>
      <c r="AR67" s="40" t="str">
        <f ca="1">IF(AD66*AF67=AF66*AD67,"OUI","NON")</f>
        <v>OUI</v>
      </c>
    </row>
    <row r="68" spans="1:44" ht="3.9" customHeight="1" x14ac:dyDescent="0.3">
      <c r="AN68" s="40"/>
      <c r="AO68" s="40"/>
      <c r="AP68" s="40"/>
      <c r="AQ68" s="40"/>
      <c r="AR68" s="40"/>
    </row>
    <row r="69" spans="1:44" ht="12" customHeight="1" x14ac:dyDescent="0.3">
      <c r="B69" s="11">
        <f t="shared" ref="B69:AF69" ca="1" si="24">B34</f>
        <v>4</v>
      </c>
      <c r="C69" s="7" t="str">
        <f t="shared" si="24"/>
        <v>?</v>
      </c>
      <c r="D69" s="11">
        <f t="shared" ca="1" si="24"/>
        <v>13</v>
      </c>
      <c r="E69" s="41" t="str">
        <f ca="1">AN69</f>
        <v>NON</v>
      </c>
      <c r="F69" s="41"/>
      <c r="I69" s="11">
        <f t="shared" ca="1" si="24"/>
        <v>1</v>
      </c>
      <c r="J69" s="7" t="str">
        <f t="shared" si="24"/>
        <v>?</v>
      </c>
      <c r="K69" s="11">
        <f t="shared" ca="1" si="24"/>
        <v>4</v>
      </c>
      <c r="L69" s="41" t="str">
        <f ca="1">AO69</f>
        <v>NON</v>
      </c>
      <c r="M69" s="41"/>
      <c r="P69" s="11">
        <f t="shared" ca="1" si="24"/>
        <v>2</v>
      </c>
      <c r="Q69" s="7" t="str">
        <f t="shared" si="24"/>
        <v>?</v>
      </c>
      <c r="R69" s="11">
        <f t="shared" ca="1" si="24"/>
        <v>6</v>
      </c>
      <c r="S69" s="41" t="str">
        <f ca="1">AP69</f>
        <v>OUI</v>
      </c>
      <c r="T69" s="41"/>
      <c r="W69" s="11">
        <f t="shared" ca="1" si="24"/>
        <v>7</v>
      </c>
      <c r="X69" s="7" t="str">
        <f t="shared" si="24"/>
        <v>?</v>
      </c>
      <c r="Y69" s="11">
        <f t="shared" ca="1" si="24"/>
        <v>29</v>
      </c>
      <c r="Z69" s="41" t="str">
        <f ca="1">AQ69</f>
        <v>NON</v>
      </c>
      <c r="AA69" s="41"/>
      <c r="AD69" s="11">
        <f t="shared" ca="1" si="24"/>
        <v>4</v>
      </c>
      <c r="AE69" s="7" t="str">
        <f t="shared" si="24"/>
        <v>?</v>
      </c>
      <c r="AF69" s="11">
        <f t="shared" ca="1" si="24"/>
        <v>12</v>
      </c>
      <c r="AG69" s="41" t="str">
        <f ca="1">AR69</f>
        <v>OUI</v>
      </c>
      <c r="AH69" s="41"/>
      <c r="AN69" s="40" t="str">
        <f ca="1">IF(B69*D70=D69*B70,"OUI","NON")</f>
        <v>NON</v>
      </c>
      <c r="AO69" s="40" t="str">
        <f ca="1">IF(I69*K70=K69*I70,"OUI","NON")</f>
        <v>NON</v>
      </c>
      <c r="AP69" s="40" t="str">
        <f ca="1">IF(P69*R70=R69*P70,"OUI","NON")</f>
        <v>OUI</v>
      </c>
      <c r="AQ69" s="40" t="str">
        <f ca="1">IF(W69*Y70=Y69*W70,"OUI","NON")</f>
        <v>NON</v>
      </c>
      <c r="AR69" s="40" t="str">
        <f ca="1">IF(AD69*AF70=AF69*AD70,"OUI","NON")</f>
        <v>OUI</v>
      </c>
    </row>
    <row r="70" spans="1:44" ht="12" customHeight="1" x14ac:dyDescent="0.3">
      <c r="B70" s="34">
        <f t="shared" ref="B70:AF70" ca="1" si="25">B35</f>
        <v>7</v>
      </c>
      <c r="C70" s="7">
        <f t="shared" si="25"/>
        <v>0</v>
      </c>
      <c r="D70" s="34">
        <f t="shared" ca="1" si="25"/>
        <v>21</v>
      </c>
      <c r="E70" s="41"/>
      <c r="F70" s="41"/>
      <c r="I70" s="34">
        <f t="shared" ca="1" si="25"/>
        <v>6</v>
      </c>
      <c r="J70" s="7">
        <f t="shared" si="25"/>
        <v>0</v>
      </c>
      <c r="K70" s="34">
        <f t="shared" ca="1" si="25"/>
        <v>18</v>
      </c>
      <c r="L70" s="41"/>
      <c r="M70" s="41"/>
      <c r="P70" s="34">
        <f t="shared" ca="1" si="25"/>
        <v>4</v>
      </c>
      <c r="Q70" s="7">
        <f t="shared" si="25"/>
        <v>0</v>
      </c>
      <c r="R70" s="34">
        <f t="shared" ca="1" si="25"/>
        <v>12</v>
      </c>
      <c r="S70" s="41"/>
      <c r="T70" s="41"/>
      <c r="W70" s="34">
        <f t="shared" ca="1" si="25"/>
        <v>2</v>
      </c>
      <c r="X70" s="7">
        <f t="shared" si="25"/>
        <v>0</v>
      </c>
      <c r="Y70" s="34">
        <f t="shared" ca="1" si="25"/>
        <v>8</v>
      </c>
      <c r="Z70" s="41"/>
      <c r="AA70" s="41"/>
      <c r="AD70" s="34">
        <f t="shared" ca="1" si="25"/>
        <v>3</v>
      </c>
      <c r="AE70" s="7">
        <f t="shared" si="25"/>
        <v>0</v>
      </c>
      <c r="AF70" s="34">
        <f t="shared" ca="1" si="25"/>
        <v>9</v>
      </c>
      <c r="AG70" s="41"/>
      <c r="AH70" s="41"/>
    </row>
  </sheetData>
  <sheetProtection algorithmName="SHA-512" hashValue="igQj8Nt3JSW7n11JDuP9lduRv92paxhM18iaFo81nVaETcXQsia6scx7aR10J/E3//WIS0Kmn0LRzEREsxKSvg==" saltValue="bFGgGsecPXx93qSAtFdUiw==" spinCount="100000" sheet="1" objects="1" scenarios="1"/>
  <mergeCells count="258">
    <mergeCell ref="AG62:AG63"/>
    <mergeCell ref="AH62:AH63"/>
    <mergeCell ref="Q59:Q60"/>
    <mergeCell ref="S59:S60"/>
    <mergeCell ref="C69:C70"/>
    <mergeCell ref="J69:J70"/>
    <mergeCell ref="Q69:Q70"/>
    <mergeCell ref="X69:X70"/>
    <mergeCell ref="AE69:AE70"/>
    <mergeCell ref="C66:C67"/>
    <mergeCell ref="J66:J67"/>
    <mergeCell ref="Q66:Q67"/>
    <mergeCell ref="X66:X67"/>
    <mergeCell ref="AE66:AE67"/>
    <mergeCell ref="Q62:Q63"/>
    <mergeCell ref="S62:S63"/>
    <mergeCell ref="AD62:AD63"/>
    <mergeCell ref="AE62:AE63"/>
    <mergeCell ref="T62:T63"/>
    <mergeCell ref="W62:W63"/>
    <mergeCell ref="X62:X63"/>
    <mergeCell ref="Z62:Z63"/>
    <mergeCell ref="AA62:AA63"/>
    <mergeCell ref="E69:F70"/>
    <mergeCell ref="B62:B63"/>
    <mergeCell ref="C62:C63"/>
    <mergeCell ref="E62:E63"/>
    <mergeCell ref="F62:F63"/>
    <mergeCell ref="I62:I63"/>
    <mergeCell ref="J62:J63"/>
    <mergeCell ref="L62:L63"/>
    <mergeCell ref="M62:M63"/>
    <mergeCell ref="P62:P63"/>
    <mergeCell ref="B59:B60"/>
    <mergeCell ref="C59:C60"/>
    <mergeCell ref="E59:E60"/>
    <mergeCell ref="F59:F60"/>
    <mergeCell ref="I59:I60"/>
    <mergeCell ref="J59:J60"/>
    <mergeCell ref="L59:L60"/>
    <mergeCell ref="M59:M60"/>
    <mergeCell ref="P59:P60"/>
    <mergeCell ref="AG56:AG57"/>
    <mergeCell ref="AH56:AH57"/>
    <mergeCell ref="T59:T60"/>
    <mergeCell ref="W59:W60"/>
    <mergeCell ref="X59:X60"/>
    <mergeCell ref="Z59:Z60"/>
    <mergeCell ref="AA59:AA60"/>
    <mergeCell ref="AD59:AD60"/>
    <mergeCell ref="AE59:AE60"/>
    <mergeCell ref="AG59:AG60"/>
    <mergeCell ref="AH59:AH60"/>
    <mergeCell ref="Z56:Z57"/>
    <mergeCell ref="AA56:AA57"/>
    <mergeCell ref="AD56:AD57"/>
    <mergeCell ref="Q56:Q57"/>
    <mergeCell ref="S56:S57"/>
    <mergeCell ref="T56:T57"/>
    <mergeCell ref="W56:W57"/>
    <mergeCell ref="X56:X57"/>
    <mergeCell ref="Q53:Q54"/>
    <mergeCell ref="S53:S54"/>
    <mergeCell ref="T53:T54"/>
    <mergeCell ref="AE56:AE57"/>
    <mergeCell ref="B56:B57"/>
    <mergeCell ref="C56:C57"/>
    <mergeCell ref="E56:E57"/>
    <mergeCell ref="F56:F57"/>
    <mergeCell ref="I56:I57"/>
    <mergeCell ref="J56:J57"/>
    <mergeCell ref="L56:L57"/>
    <mergeCell ref="M56:M57"/>
    <mergeCell ref="P56:P57"/>
    <mergeCell ref="W53:W54"/>
    <mergeCell ref="C37:C38"/>
    <mergeCell ref="C40:C41"/>
    <mergeCell ref="C43:C44"/>
    <mergeCell ref="C46:C47"/>
    <mergeCell ref="C49:C50"/>
    <mergeCell ref="D46:AL47"/>
    <mergeCell ref="D49:AL50"/>
    <mergeCell ref="I53:I54"/>
    <mergeCell ref="J53:J54"/>
    <mergeCell ref="L53:L54"/>
    <mergeCell ref="M53:M54"/>
    <mergeCell ref="P53:P54"/>
    <mergeCell ref="X53:X54"/>
    <mergeCell ref="Z53:Z54"/>
    <mergeCell ref="AA53:AA54"/>
    <mergeCell ref="AD53:AD54"/>
    <mergeCell ref="AE53:AE54"/>
    <mergeCell ref="AG53:AG54"/>
    <mergeCell ref="AH53:AH54"/>
    <mergeCell ref="B53:B54"/>
    <mergeCell ref="C53:C54"/>
    <mergeCell ref="E53:E54"/>
    <mergeCell ref="F53:F54"/>
    <mergeCell ref="AN8:AO8"/>
    <mergeCell ref="AN10:AN11"/>
    <mergeCell ref="AO10:AO11"/>
    <mergeCell ref="AG27:AG28"/>
    <mergeCell ref="AH27:AH28"/>
    <mergeCell ref="AG21:AG22"/>
    <mergeCell ref="AH21:AH22"/>
    <mergeCell ref="C34:C35"/>
    <mergeCell ref="J34:J35"/>
    <mergeCell ref="Q34:Q35"/>
    <mergeCell ref="X34:X35"/>
    <mergeCell ref="AE34:AE35"/>
    <mergeCell ref="AN17:AO17"/>
    <mergeCell ref="AD27:AD28"/>
    <mergeCell ref="AE27:AE28"/>
    <mergeCell ref="L27:L28"/>
    <mergeCell ref="M27:M28"/>
    <mergeCell ref="P27:P28"/>
    <mergeCell ref="Q27:Q28"/>
    <mergeCell ref="S27:S28"/>
    <mergeCell ref="AQ17:AR17"/>
    <mergeCell ref="AQ8:AR8"/>
    <mergeCell ref="AN4:AN5"/>
    <mergeCell ref="AO4:AO5"/>
    <mergeCell ref="AQ4:AQ5"/>
    <mergeCell ref="AR4:AR5"/>
    <mergeCell ref="AN30:AO30"/>
    <mergeCell ref="AQ30:AR30"/>
    <mergeCell ref="AN26:AO26"/>
    <mergeCell ref="AQ26:AR26"/>
    <mergeCell ref="AN20:AO20"/>
    <mergeCell ref="AQ20:AR20"/>
    <mergeCell ref="AN23:AO23"/>
    <mergeCell ref="AQ23:AR23"/>
    <mergeCell ref="C31:C32"/>
    <mergeCell ref="J31:J32"/>
    <mergeCell ref="Q31:Q32"/>
    <mergeCell ref="X31:X32"/>
    <mergeCell ref="AE31:AE32"/>
    <mergeCell ref="B27:B28"/>
    <mergeCell ref="C27:C28"/>
    <mergeCell ref="E27:E28"/>
    <mergeCell ref="F27:F28"/>
    <mergeCell ref="I27:I28"/>
    <mergeCell ref="W27:W28"/>
    <mergeCell ref="X27:X28"/>
    <mergeCell ref="Z27:Z28"/>
    <mergeCell ref="S32:T32"/>
    <mergeCell ref="Z31:AA31"/>
    <mergeCell ref="Z32:AA32"/>
    <mergeCell ref="J27:J28"/>
    <mergeCell ref="B18:B19"/>
    <mergeCell ref="F18:F19"/>
    <mergeCell ref="I18:I19"/>
    <mergeCell ref="J18:J19"/>
    <mergeCell ref="L18:L19"/>
    <mergeCell ref="M24:M25"/>
    <mergeCell ref="P24:P25"/>
    <mergeCell ref="Q24:Q25"/>
    <mergeCell ref="B24:B25"/>
    <mergeCell ref="C24:C25"/>
    <mergeCell ref="E24:E25"/>
    <mergeCell ref="F24:F25"/>
    <mergeCell ref="I24:I25"/>
    <mergeCell ref="L21:L22"/>
    <mergeCell ref="M21:M22"/>
    <mergeCell ref="P21:P22"/>
    <mergeCell ref="Q21:Q22"/>
    <mergeCell ref="B21:B22"/>
    <mergeCell ref="C21:C22"/>
    <mergeCell ref="E21:E22"/>
    <mergeCell ref="F21:F22"/>
    <mergeCell ref="C14:C15"/>
    <mergeCell ref="AN2:AO2"/>
    <mergeCell ref="I21:I22"/>
    <mergeCell ref="J21:J22"/>
    <mergeCell ref="Z18:Z19"/>
    <mergeCell ref="AA18:AA19"/>
    <mergeCell ref="AD18:AD19"/>
    <mergeCell ref="C18:C19"/>
    <mergeCell ref="E18:E19"/>
    <mergeCell ref="M18:M19"/>
    <mergeCell ref="AE21:AE22"/>
    <mergeCell ref="S21:S22"/>
    <mergeCell ref="T21:T22"/>
    <mergeCell ref="W21:W22"/>
    <mergeCell ref="X21:X22"/>
    <mergeCell ref="Z21:Z22"/>
    <mergeCell ref="AA21:AA22"/>
    <mergeCell ref="AD21:AD22"/>
    <mergeCell ref="AQ2:AR2"/>
    <mergeCell ref="C5:C6"/>
    <mergeCell ref="C2:C3"/>
    <mergeCell ref="D2:AL3"/>
    <mergeCell ref="D5:AL6"/>
    <mergeCell ref="C8:C9"/>
    <mergeCell ref="C11:C12"/>
    <mergeCell ref="AQ10:AQ11"/>
    <mergeCell ref="AR10:AR11"/>
    <mergeCell ref="D43:AL44"/>
    <mergeCell ref="D8:AL9"/>
    <mergeCell ref="D11:AL12"/>
    <mergeCell ref="D14:AL15"/>
    <mergeCell ref="AG18:AG19"/>
    <mergeCell ref="AH18:AH19"/>
    <mergeCell ref="AG24:AG25"/>
    <mergeCell ref="AH24:AH25"/>
    <mergeCell ref="AA24:AA25"/>
    <mergeCell ref="AD24:AD25"/>
    <mergeCell ref="AE24:AE25"/>
    <mergeCell ref="L24:L25"/>
    <mergeCell ref="S24:S25"/>
    <mergeCell ref="T24:T25"/>
    <mergeCell ref="AA27:AA28"/>
    <mergeCell ref="E31:F31"/>
    <mergeCell ref="E32:F32"/>
    <mergeCell ref="L31:M31"/>
    <mergeCell ref="L32:M32"/>
    <mergeCell ref="S31:T31"/>
    <mergeCell ref="AE18:AE19"/>
    <mergeCell ref="P18:P19"/>
    <mergeCell ref="Q18:Q19"/>
    <mergeCell ref="S18:S19"/>
    <mergeCell ref="S35:T35"/>
    <mergeCell ref="Z34:AA34"/>
    <mergeCell ref="Z35:AA35"/>
    <mergeCell ref="AG34:AH34"/>
    <mergeCell ref="AG35:AH35"/>
    <mergeCell ref="AG1:AL1"/>
    <mergeCell ref="AG36:AL36"/>
    <mergeCell ref="D37:AL38"/>
    <mergeCell ref="D40:AL41"/>
    <mergeCell ref="T18:T19"/>
    <mergeCell ref="W18:W19"/>
    <mergeCell ref="X18:X19"/>
    <mergeCell ref="T27:T28"/>
    <mergeCell ref="L69:M70"/>
    <mergeCell ref="S69:T70"/>
    <mergeCell ref="Z69:AA70"/>
    <mergeCell ref="AG69:AH70"/>
    <mergeCell ref="A17:AL17"/>
    <mergeCell ref="A30:AL30"/>
    <mergeCell ref="A52:AL52"/>
    <mergeCell ref="A65:AL65"/>
    <mergeCell ref="E66:F67"/>
    <mergeCell ref="L66:M67"/>
    <mergeCell ref="S66:T67"/>
    <mergeCell ref="Z66:AA67"/>
    <mergeCell ref="AG66:AH67"/>
    <mergeCell ref="AG31:AH31"/>
    <mergeCell ref="AG32:AH32"/>
    <mergeCell ref="E34:F34"/>
    <mergeCell ref="E35:F35"/>
    <mergeCell ref="L34:M34"/>
    <mergeCell ref="L35:M35"/>
    <mergeCell ref="S34:T34"/>
    <mergeCell ref="W24:W25"/>
    <mergeCell ref="X24:X25"/>
    <mergeCell ref="Z24:Z25"/>
    <mergeCell ref="J24:J25"/>
  </mergeCells>
  <pageMargins left="0.70866141732283472" right="0.70866141732283472" top="0.74803149606299213" bottom="0.74803149606299213" header="0.31496062992125984" footer="0.31496062992125984"/>
  <pageSetup paperSize="9" scale="120" orientation="landscape" r:id="rId1"/>
  <headerFooter>
    <oddHeader>&amp;L&amp;20Les fractions</oddHeader>
    <oddFooter>&amp;Rhttps://scalpa.info</oddFooter>
  </headerFooter>
  <rowBreaks count="1" manualBreakCount="1">
    <brk id="35" max="37" man="1"/>
  </rowBreaks>
  <colBreaks count="1" manualBreakCount="1">
    <brk id="3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R63"/>
  <sheetViews>
    <sheetView zoomScaleNormal="100" workbookViewId="0">
      <selection sqref="A1:XFD1048576"/>
    </sheetView>
  </sheetViews>
  <sheetFormatPr baseColWidth="10" defaultColWidth="3.6640625" defaultRowHeight="14.4" x14ac:dyDescent="0.3"/>
  <cols>
    <col min="1" max="1" width="3.6640625" style="2"/>
    <col min="2" max="2" width="2.6640625" style="2" customWidth="1"/>
    <col min="3" max="5" width="3.6640625" style="2"/>
    <col min="6" max="6" width="2.6640625" style="2" customWidth="1"/>
    <col min="7" max="9" width="3.6640625" style="2"/>
    <col min="10" max="10" width="2.6640625" style="2" customWidth="1"/>
    <col min="11" max="13" width="3.6640625" style="2"/>
    <col min="14" max="14" width="2.6640625" style="2" customWidth="1"/>
    <col min="15" max="17" width="3.6640625" style="2"/>
    <col min="18" max="18" width="2.6640625" style="2" customWidth="1"/>
    <col min="19" max="21" width="3.6640625" style="2"/>
    <col min="22" max="22" width="2.6640625" style="2" customWidth="1"/>
    <col min="23" max="25" width="3.6640625" style="2"/>
    <col min="26" max="26" width="2.6640625" style="2" customWidth="1"/>
    <col min="27" max="29" width="3.6640625" style="2"/>
    <col min="30" max="30" width="2.6640625" style="2" customWidth="1"/>
    <col min="31" max="33" width="3.6640625" style="2"/>
    <col min="34" max="34" width="2.6640625" style="2" customWidth="1"/>
    <col min="35" max="37" width="3.6640625" style="2"/>
    <col min="38" max="38" width="2.6640625" style="2" customWidth="1"/>
    <col min="39" max="39" width="0" style="2" hidden="1" customWidth="1"/>
    <col min="40" max="44" width="5.6640625" style="2" hidden="1" customWidth="1"/>
    <col min="45" max="16384" width="3.6640625" style="2"/>
  </cols>
  <sheetData>
    <row r="1" spans="1:44" x14ac:dyDescent="0.3">
      <c r="A1" s="1" t="s">
        <v>17</v>
      </c>
      <c r="AG1" s="3" t="str">
        <f ca="1">CONCATENATE("Fiche ", RANDBETWEEN(100,990))</f>
        <v>Fiche 910</v>
      </c>
      <c r="AH1" s="3"/>
      <c r="AI1" s="3"/>
      <c r="AJ1" s="3"/>
      <c r="AK1" s="3"/>
      <c r="AN1" s="4" t="s">
        <v>3</v>
      </c>
      <c r="AO1" s="4"/>
      <c r="AQ1" s="4" t="s">
        <v>4</v>
      </c>
      <c r="AR1" s="4"/>
    </row>
    <row r="2" spans="1:44" x14ac:dyDescent="0.3">
      <c r="A2" s="5">
        <f ca="1">RANDBETWEEN($AO$2,$AO$3)</f>
        <v>4</v>
      </c>
      <c r="B2" s="6" t="s">
        <v>18</v>
      </c>
      <c r="C2" s="7">
        <v>1</v>
      </c>
      <c r="D2" s="7"/>
      <c r="E2" s="5">
        <f ca="1">RANDBETWEEN($AO$2,$AO$3)</f>
        <v>10</v>
      </c>
      <c r="F2" s="6" t="s">
        <v>18</v>
      </c>
      <c r="G2" s="7">
        <v>1</v>
      </c>
      <c r="H2" s="7"/>
      <c r="I2" s="5">
        <f ca="1">RANDBETWEEN($AO$2,$AO$3)</f>
        <v>4</v>
      </c>
      <c r="J2" s="6" t="s">
        <v>18</v>
      </c>
      <c r="K2" s="7">
        <v>1</v>
      </c>
      <c r="M2" s="5">
        <f ca="1">RANDBETWEEN($AO$2,$AO$3)</f>
        <v>12</v>
      </c>
      <c r="N2" s="6" t="s">
        <v>18</v>
      </c>
      <c r="O2" s="7">
        <v>1</v>
      </c>
      <c r="P2" s="7"/>
      <c r="Q2" s="5">
        <f ca="1">RANDBETWEEN($AO$2,$AO$3)</f>
        <v>9</v>
      </c>
      <c r="R2" s="6" t="s">
        <v>18</v>
      </c>
      <c r="S2" s="7">
        <v>1</v>
      </c>
      <c r="T2" s="7"/>
      <c r="U2" s="5">
        <f ca="1">RANDBETWEEN($AO$2,$AO$3)</f>
        <v>12</v>
      </c>
      <c r="V2" s="6" t="s">
        <v>18</v>
      </c>
      <c r="W2" s="7">
        <v>1</v>
      </c>
      <c r="X2" s="8"/>
      <c r="Y2" s="5">
        <f ca="1">RANDBETWEEN($AO$2,$AO$3)</f>
        <v>6</v>
      </c>
      <c r="Z2" s="6" t="s">
        <v>18</v>
      </c>
      <c r="AA2" s="7">
        <v>1</v>
      </c>
      <c r="AB2" s="7"/>
      <c r="AC2" s="5">
        <f ca="1">RANDBETWEEN($AO$2,$AO$3)</f>
        <v>4</v>
      </c>
      <c r="AD2" s="6" t="s">
        <v>18</v>
      </c>
      <c r="AE2" s="7">
        <v>1</v>
      </c>
      <c r="AG2" s="5">
        <f ca="1">RANDBETWEEN($AO$2,$AO$3)</f>
        <v>9</v>
      </c>
      <c r="AH2" s="6" t="s">
        <v>18</v>
      </c>
      <c r="AI2" s="7">
        <v>1</v>
      </c>
      <c r="AN2" s="9" t="s">
        <v>5</v>
      </c>
      <c r="AO2" s="10">
        <v>4</v>
      </c>
      <c r="AQ2" s="9" t="s">
        <v>5</v>
      </c>
      <c r="AR2" s="10">
        <v>4</v>
      </c>
    </row>
    <row r="3" spans="1:44" x14ac:dyDescent="0.3">
      <c r="A3" s="11">
        <f ca="1">RANDBETWEEN($AR$2,$AR$3)</f>
        <v>5</v>
      </c>
      <c r="B3" s="6"/>
      <c r="C3" s="7"/>
      <c r="D3" s="7"/>
      <c r="E3" s="11">
        <f ca="1">RANDBETWEEN($AR$2,$AR$3)</f>
        <v>15</v>
      </c>
      <c r="F3" s="6"/>
      <c r="G3" s="7"/>
      <c r="H3" s="7"/>
      <c r="I3" s="11">
        <f ca="1">RANDBETWEEN($AR$2,$AR$3)</f>
        <v>5</v>
      </c>
      <c r="J3" s="6"/>
      <c r="K3" s="7"/>
      <c r="M3" s="11">
        <f ca="1">RANDBETWEEN($AR$2,$AR$3)</f>
        <v>14</v>
      </c>
      <c r="N3" s="6"/>
      <c r="O3" s="7"/>
      <c r="P3" s="7"/>
      <c r="Q3" s="11">
        <f ca="1">RANDBETWEEN($AR$2,$AR$3)</f>
        <v>9</v>
      </c>
      <c r="R3" s="6"/>
      <c r="S3" s="7"/>
      <c r="T3" s="7"/>
      <c r="U3" s="11">
        <f ca="1">RANDBETWEEN($AR$2,$AR$3)</f>
        <v>12</v>
      </c>
      <c r="V3" s="6"/>
      <c r="W3" s="7"/>
      <c r="X3" s="8"/>
      <c r="Y3" s="11">
        <f ca="1">RANDBETWEEN($AR$2,$AR$3)</f>
        <v>4</v>
      </c>
      <c r="Z3" s="6"/>
      <c r="AA3" s="7"/>
      <c r="AB3" s="7"/>
      <c r="AC3" s="11">
        <f ca="1">RANDBETWEEN($AR$2,$AR$3)</f>
        <v>9</v>
      </c>
      <c r="AD3" s="6"/>
      <c r="AE3" s="7"/>
      <c r="AG3" s="11">
        <f ca="1">RANDBETWEEN($AR$2,$AR$3)</f>
        <v>12</v>
      </c>
      <c r="AH3" s="6"/>
      <c r="AI3" s="7"/>
      <c r="AN3" s="9" t="s">
        <v>6</v>
      </c>
      <c r="AO3" s="10">
        <v>15</v>
      </c>
      <c r="AQ3" s="9" t="s">
        <v>6</v>
      </c>
      <c r="AR3" s="10">
        <v>15</v>
      </c>
    </row>
    <row r="5" spans="1:44" x14ac:dyDescent="0.3">
      <c r="A5" s="5">
        <f ca="1">RANDBETWEEN($AO$2,$AO$3)</f>
        <v>9</v>
      </c>
      <c r="B5" s="6" t="s">
        <v>18</v>
      </c>
      <c r="C5" s="7">
        <v>1</v>
      </c>
      <c r="D5" s="7"/>
      <c r="E5" s="5">
        <f ca="1">RANDBETWEEN($AO$2,$AO$3)</f>
        <v>12</v>
      </c>
      <c r="F5" s="6" t="s">
        <v>18</v>
      </c>
      <c r="G5" s="7">
        <v>1</v>
      </c>
      <c r="H5" s="7"/>
      <c r="I5" s="5">
        <f ca="1">RANDBETWEEN($AO$2,$AO$3)</f>
        <v>7</v>
      </c>
      <c r="J5" s="6" t="s">
        <v>18</v>
      </c>
      <c r="K5" s="7">
        <v>1</v>
      </c>
      <c r="M5" s="5">
        <f ca="1">RANDBETWEEN($AO$2,$AO$3)</f>
        <v>11</v>
      </c>
      <c r="N5" s="6" t="s">
        <v>18</v>
      </c>
      <c r="O5" s="7">
        <v>1</v>
      </c>
      <c r="P5" s="7"/>
      <c r="Q5" s="5">
        <f ca="1">RANDBETWEEN($AO$2,$AO$3)</f>
        <v>14</v>
      </c>
      <c r="R5" s="6" t="s">
        <v>18</v>
      </c>
      <c r="S5" s="7">
        <v>1</v>
      </c>
      <c r="T5" s="7"/>
      <c r="U5" s="5">
        <f ca="1">RANDBETWEEN($AO$2,$AO$3)</f>
        <v>4</v>
      </c>
      <c r="V5" s="6" t="s">
        <v>18</v>
      </c>
      <c r="W5" s="7">
        <v>1</v>
      </c>
      <c r="X5" s="8"/>
      <c r="Y5" s="5">
        <f ca="1">RANDBETWEEN($AO$2,$AO$3)</f>
        <v>7</v>
      </c>
      <c r="Z5" s="6" t="s">
        <v>18</v>
      </c>
      <c r="AA5" s="7">
        <v>1</v>
      </c>
      <c r="AB5" s="7"/>
      <c r="AC5" s="5">
        <f ca="1">RANDBETWEEN($AO$2,$AO$3)</f>
        <v>11</v>
      </c>
      <c r="AD5" s="6" t="s">
        <v>18</v>
      </c>
      <c r="AE5" s="7">
        <v>1</v>
      </c>
      <c r="AG5" s="5">
        <f ca="1">RANDBETWEEN($AO$2,$AO$3)</f>
        <v>5</v>
      </c>
      <c r="AH5" s="6" t="s">
        <v>18</v>
      </c>
      <c r="AI5" s="7">
        <v>1</v>
      </c>
    </row>
    <row r="6" spans="1:44" x14ac:dyDescent="0.3">
      <c r="A6" s="11">
        <f ca="1">RANDBETWEEN($AR$2,$AR$3)</f>
        <v>15</v>
      </c>
      <c r="B6" s="6"/>
      <c r="C6" s="7"/>
      <c r="D6" s="7"/>
      <c r="E6" s="11">
        <f ca="1">RANDBETWEEN($AR$2,$AR$3)</f>
        <v>4</v>
      </c>
      <c r="F6" s="6"/>
      <c r="G6" s="7"/>
      <c r="H6" s="7"/>
      <c r="I6" s="11">
        <f ca="1">RANDBETWEEN($AR$2,$AR$3)</f>
        <v>11</v>
      </c>
      <c r="J6" s="6"/>
      <c r="K6" s="7"/>
      <c r="M6" s="11">
        <f ca="1">RANDBETWEEN($AR$2,$AR$3)</f>
        <v>12</v>
      </c>
      <c r="N6" s="6"/>
      <c r="O6" s="7"/>
      <c r="P6" s="7"/>
      <c r="Q6" s="11">
        <f ca="1">RANDBETWEEN($AR$2,$AR$3)</f>
        <v>6</v>
      </c>
      <c r="R6" s="6"/>
      <c r="S6" s="7"/>
      <c r="T6" s="7"/>
      <c r="U6" s="11">
        <f ca="1">RANDBETWEEN($AR$2,$AR$3)</f>
        <v>6</v>
      </c>
      <c r="V6" s="6"/>
      <c r="W6" s="7"/>
      <c r="X6" s="8"/>
      <c r="Y6" s="11">
        <f ca="1">RANDBETWEEN($AR$2,$AR$3)</f>
        <v>12</v>
      </c>
      <c r="Z6" s="6"/>
      <c r="AA6" s="7"/>
      <c r="AB6" s="7"/>
      <c r="AC6" s="11">
        <f ca="1">RANDBETWEEN($AR$2,$AR$3)</f>
        <v>11</v>
      </c>
      <c r="AD6" s="6"/>
      <c r="AE6" s="7"/>
      <c r="AG6" s="11">
        <f ca="1">RANDBETWEEN($AR$2,$AR$3)</f>
        <v>8</v>
      </c>
      <c r="AH6" s="6"/>
      <c r="AI6" s="7"/>
    </row>
    <row r="7" spans="1:44" ht="19.95" customHeight="1" x14ac:dyDescent="0.3"/>
    <row r="8" spans="1:44" x14ac:dyDescent="0.3">
      <c r="A8" s="1" t="s">
        <v>21</v>
      </c>
      <c r="AN8" s="4" t="s">
        <v>3</v>
      </c>
      <c r="AO8" s="4"/>
      <c r="AQ8" s="4" t="s">
        <v>4</v>
      </c>
      <c r="AR8" s="4"/>
    </row>
    <row r="9" spans="1:44" x14ac:dyDescent="0.3">
      <c r="A9" s="5">
        <f ca="1">RANDBETWEEN($AO$9,$AO$10)</f>
        <v>7</v>
      </c>
      <c r="B9" s="7" t="str">
        <f ca="1">CHOOSE(INT(RAND()*3)+1,"&gt;","&lt;","=")</f>
        <v>&lt;</v>
      </c>
      <c r="C9" s="5" t="s">
        <v>18</v>
      </c>
      <c r="D9" s="7"/>
      <c r="E9" s="5">
        <f ca="1">RANDBETWEEN($AO$9,$AO$10)</f>
        <v>2</v>
      </c>
      <c r="F9" s="7" t="str">
        <f ca="1">CHOOSE(INT(RAND()*3)+1,"&gt;","&lt;","=")</f>
        <v>&gt;</v>
      </c>
      <c r="G9" s="5">
        <f ca="1">E9</f>
        <v>2</v>
      </c>
      <c r="H9" s="7"/>
      <c r="I9" s="5" t="s">
        <v>18</v>
      </c>
      <c r="J9" s="7" t="s">
        <v>2</v>
      </c>
      <c r="K9" s="5">
        <f ca="1">RANDBETWEEN($AO$9,$AO$10)</f>
        <v>2</v>
      </c>
      <c r="M9" s="5">
        <f ca="1">RANDBETWEEN($AO$9,$AO$10)</f>
        <v>3</v>
      </c>
      <c r="N9" s="7" t="str">
        <f ca="1">CHOOSE(INT(RAND()*3)+1,"&gt;","&lt;","=")</f>
        <v>&lt;</v>
      </c>
      <c r="O9" s="11">
        <f ca="1">M9</f>
        <v>3</v>
      </c>
      <c r="P9" s="7"/>
      <c r="Q9" s="5" t="s">
        <v>18</v>
      </c>
      <c r="R9" s="7" t="str">
        <f ca="1">CHOOSE(INT(RAND()*3)+1,"&gt;","&lt;","=")</f>
        <v>&gt;</v>
      </c>
      <c r="S9" s="5">
        <f ca="1">RANDBETWEEN($AO$9,$AO$10)</f>
        <v>7</v>
      </c>
      <c r="T9" s="7"/>
      <c r="U9" s="5">
        <f ca="1">W9</f>
        <v>10</v>
      </c>
      <c r="V9" s="7" t="str">
        <f ca="1">CHOOSE(INT(RAND()*3)+1,"&gt;","&lt;","=")</f>
        <v>&gt;</v>
      </c>
      <c r="W9" s="5">
        <f ca="1">RANDBETWEEN($AO$9,$AO$10)</f>
        <v>10</v>
      </c>
      <c r="X9" s="8"/>
      <c r="Y9" s="5">
        <f ca="1">Y10</f>
        <v>2</v>
      </c>
      <c r="Z9" s="7" t="s">
        <v>12</v>
      </c>
      <c r="AA9" s="5" t="s">
        <v>18</v>
      </c>
      <c r="AB9" s="7"/>
      <c r="AC9" s="5">
        <f ca="1">RANDBETWEEN($AO$9,$AO$10)</f>
        <v>8</v>
      </c>
      <c r="AD9" s="7" t="str">
        <f ca="1">CHOOSE(INT(RAND()*3)+1,"&gt;","&lt;","=")</f>
        <v>&lt;</v>
      </c>
      <c r="AE9" s="11">
        <f ca="1">AC9</f>
        <v>8</v>
      </c>
      <c r="AG9" s="5">
        <f ca="1">RANDBETWEEN($AO$9,$AO$10)</f>
        <v>9</v>
      </c>
      <c r="AH9" s="7" t="str">
        <f ca="1">CHOOSE(INT(RAND()*3)+1,"&gt;","&lt;","=")</f>
        <v>&lt;</v>
      </c>
      <c r="AI9" s="11">
        <f ca="1">AG9</f>
        <v>9</v>
      </c>
      <c r="AN9" s="9" t="s">
        <v>5</v>
      </c>
      <c r="AO9" s="10">
        <v>1</v>
      </c>
      <c r="AQ9" s="9" t="s">
        <v>5</v>
      </c>
      <c r="AR9" s="10">
        <v>2</v>
      </c>
    </row>
    <row r="10" spans="1:44" x14ac:dyDescent="0.3">
      <c r="A10" s="11">
        <f ca="1">RANDBETWEEN($AR$9,$AR$10)</f>
        <v>2</v>
      </c>
      <c r="B10" s="7"/>
      <c r="C10" s="11">
        <f ca="1">A10</f>
        <v>2</v>
      </c>
      <c r="D10" s="7"/>
      <c r="E10" s="12" t="s">
        <v>18</v>
      </c>
      <c r="F10" s="7"/>
      <c r="G10" s="11">
        <f ca="1">RANDBETWEEN($AR$9,$AR$10)</f>
        <v>3</v>
      </c>
      <c r="H10" s="7"/>
      <c r="I10" s="11">
        <f ca="1">RANDBETWEEN($AR$9,$AR$10)</f>
        <v>2</v>
      </c>
      <c r="J10" s="7"/>
      <c r="K10" s="11">
        <f ca="1">K9</f>
        <v>2</v>
      </c>
      <c r="M10" s="11">
        <f ca="1">RANDBETWEEN($AR$9,$AR$10)</f>
        <v>3</v>
      </c>
      <c r="N10" s="7"/>
      <c r="O10" s="12" t="s">
        <v>18</v>
      </c>
      <c r="P10" s="7"/>
      <c r="Q10" s="11">
        <f ca="1">S10</f>
        <v>3</v>
      </c>
      <c r="R10" s="7"/>
      <c r="S10" s="11">
        <f ca="1">RANDBETWEEN($AR$9,$AR$10)</f>
        <v>3</v>
      </c>
      <c r="T10" s="7"/>
      <c r="U10" s="11" t="s">
        <v>18</v>
      </c>
      <c r="V10" s="7"/>
      <c r="W10" s="11">
        <f ca="1">RANDBETWEEN($AR$9,$AR$10)</f>
        <v>3</v>
      </c>
      <c r="X10" s="8"/>
      <c r="Y10" s="11">
        <f ca="1">RANDBETWEEN($AR$9,$AR$10)</f>
        <v>2</v>
      </c>
      <c r="Z10" s="7"/>
      <c r="AA10" s="11">
        <f ca="1">RANDBETWEEN($AR$9,$AR$10)</f>
        <v>4</v>
      </c>
      <c r="AB10" s="7"/>
      <c r="AC10" s="11">
        <f ca="1">RANDBETWEEN($AR$9,$AR$10)</f>
        <v>4</v>
      </c>
      <c r="AD10" s="7"/>
      <c r="AE10" s="12" t="s">
        <v>18</v>
      </c>
      <c r="AG10" s="11">
        <f ca="1">RANDBETWEEN($AR$9,$AR$10)</f>
        <v>2</v>
      </c>
      <c r="AH10" s="7"/>
      <c r="AI10" s="12" t="s">
        <v>18</v>
      </c>
      <c r="AN10" s="9" t="s">
        <v>6</v>
      </c>
      <c r="AO10" s="10">
        <v>10</v>
      </c>
      <c r="AQ10" s="9" t="s">
        <v>6</v>
      </c>
      <c r="AR10" s="10">
        <v>4</v>
      </c>
    </row>
    <row r="12" spans="1:44" x14ac:dyDescent="0.3">
      <c r="A12" s="5">
        <f ca="1">RANDBETWEEN($AO$9,$AO$10)</f>
        <v>10</v>
      </c>
      <c r="B12" s="7" t="str">
        <f ca="1">CHOOSE(INT(RAND()*3)+1,"&gt;","&lt;","=")</f>
        <v>&lt;</v>
      </c>
      <c r="C12" s="5" t="s">
        <v>18</v>
      </c>
      <c r="D12" s="7"/>
      <c r="E12" s="5">
        <f ca="1">RANDBETWEEN($AO$9,$AO$10)</f>
        <v>5</v>
      </c>
      <c r="F12" s="7" t="str">
        <f ca="1">CHOOSE(INT(RAND()*3)+1,"&gt;","&lt;","=")</f>
        <v>&gt;</v>
      </c>
      <c r="G12" s="5">
        <f ca="1">E12</f>
        <v>5</v>
      </c>
      <c r="H12" s="7"/>
      <c r="I12" s="5">
        <f ca="1">K12</f>
        <v>1</v>
      </c>
      <c r="J12" s="7" t="str">
        <f ca="1">CHOOSE(INT(RAND()*3)+1,"&gt;","&lt;","=")</f>
        <v>&lt;</v>
      </c>
      <c r="K12" s="5">
        <f ca="1">RANDBETWEEN($AO$9,$AO$10)</f>
        <v>1</v>
      </c>
      <c r="M12" s="5" t="s">
        <v>18</v>
      </c>
      <c r="N12" s="7" t="str">
        <f ca="1">CHOOSE(INT(RAND()*3)+1,"&gt;","&lt;","=")</f>
        <v>&gt;</v>
      </c>
      <c r="O12" s="5">
        <f ca="1">RANDBETWEEN($AO$9,$AO$10)</f>
        <v>6</v>
      </c>
      <c r="P12" s="7"/>
      <c r="Q12" s="5">
        <f ca="1">RANDBETWEEN($AO$9,$AO$10)</f>
        <v>2</v>
      </c>
      <c r="R12" s="7" t="str">
        <f ca="1">CHOOSE(INT(RAND()*3)+1,"&gt;","&lt;","=")</f>
        <v>=</v>
      </c>
      <c r="S12" s="5" t="s">
        <v>18</v>
      </c>
      <c r="T12" s="7"/>
      <c r="U12" s="5">
        <f ca="1">W12</f>
        <v>7</v>
      </c>
      <c r="V12" s="7" t="str">
        <f ca="1">CHOOSE(INT(RAND()*3)+1,"&gt;","&lt;","=")</f>
        <v>&gt;</v>
      </c>
      <c r="W12" s="5">
        <f ca="1">RANDBETWEEN($AO$9,$AO$10)</f>
        <v>7</v>
      </c>
      <c r="X12" s="8"/>
      <c r="Y12" s="5">
        <f ca="1">RANDBETWEEN($AO$9,$AO$10)</f>
        <v>7</v>
      </c>
      <c r="Z12" s="7" t="s">
        <v>2</v>
      </c>
      <c r="AA12" s="5">
        <f ca="1">AA13</f>
        <v>4</v>
      </c>
      <c r="AB12" s="7"/>
      <c r="AC12" s="5" t="s">
        <v>18</v>
      </c>
      <c r="AD12" s="7" t="str">
        <f ca="1">CHOOSE(INT(RAND()*3)+1,"&gt;","&lt;","=")</f>
        <v>&gt;</v>
      </c>
      <c r="AE12" s="5">
        <f ca="1">RANDBETWEEN($AO$9,$AO$10)</f>
        <v>8</v>
      </c>
      <c r="AG12" s="5" t="s">
        <v>18</v>
      </c>
      <c r="AH12" s="7" t="str">
        <f ca="1">CHOOSE(INT(RAND()*3)+1,"&gt;","&lt;","=")</f>
        <v>&gt;</v>
      </c>
      <c r="AI12" s="5">
        <f ca="1">RANDBETWEEN($AO$9,$AO$10)</f>
        <v>3</v>
      </c>
    </row>
    <row r="13" spans="1:44" x14ac:dyDescent="0.3">
      <c r="A13" s="11">
        <f ca="1">RANDBETWEEN($AR$9,$AR$10)</f>
        <v>2</v>
      </c>
      <c r="B13" s="7"/>
      <c r="C13" s="11">
        <f ca="1">A13</f>
        <v>2</v>
      </c>
      <c r="D13" s="7"/>
      <c r="E13" s="11" t="s">
        <v>18</v>
      </c>
      <c r="F13" s="7"/>
      <c r="G13" s="11">
        <f ca="1">RANDBETWEEN($AR$9,$AR$10)</f>
        <v>2</v>
      </c>
      <c r="H13" s="7"/>
      <c r="I13" s="11">
        <f ca="1">RANDBETWEEN($AR$9,$AR$10)</f>
        <v>2</v>
      </c>
      <c r="J13" s="7"/>
      <c r="K13" s="11" t="s">
        <v>18</v>
      </c>
      <c r="M13" s="11">
        <f ca="1">RANDBETWEEN($AR$9,$AR$10)</f>
        <v>3</v>
      </c>
      <c r="N13" s="7"/>
      <c r="O13" s="11">
        <f ca="1">M13</f>
        <v>3</v>
      </c>
      <c r="P13" s="7"/>
      <c r="Q13" s="11">
        <f ca="1">S13</f>
        <v>4</v>
      </c>
      <c r="R13" s="7"/>
      <c r="S13" s="11">
        <f ca="1">RANDBETWEEN($AR$9,$AR$10)</f>
        <v>4</v>
      </c>
      <c r="T13" s="7"/>
      <c r="U13" s="11">
        <f ca="1">RANDBETWEEN($AR$9,$AR$10)</f>
        <v>4</v>
      </c>
      <c r="V13" s="7"/>
      <c r="W13" s="11" t="s">
        <v>18</v>
      </c>
      <c r="X13" s="8"/>
      <c r="Y13" s="11" t="s">
        <v>18</v>
      </c>
      <c r="Z13" s="7"/>
      <c r="AA13" s="11">
        <f ca="1">RANDBETWEEN($AR$9,$AR$10)</f>
        <v>4</v>
      </c>
      <c r="AB13" s="7"/>
      <c r="AC13" s="11">
        <f ca="1">RANDBETWEEN($AR$9,$AR$10)</f>
        <v>3</v>
      </c>
      <c r="AD13" s="7"/>
      <c r="AE13" s="11">
        <f ca="1">AC13</f>
        <v>3</v>
      </c>
      <c r="AG13" s="11">
        <f ca="1">RANDBETWEEN($AR$9,$AR$10)</f>
        <v>2</v>
      </c>
      <c r="AH13" s="7"/>
      <c r="AI13" s="11">
        <f ca="1">AG13</f>
        <v>2</v>
      </c>
    </row>
    <row r="14" spans="1:44" ht="19.95" customHeight="1" x14ac:dyDescent="0.3"/>
    <row r="15" spans="1:44" x14ac:dyDescent="0.3">
      <c r="A15" s="1" t="s">
        <v>19</v>
      </c>
      <c r="D15" s="13"/>
      <c r="E15" s="13"/>
      <c r="F15" s="13"/>
      <c r="G15" s="13"/>
      <c r="H15" s="13"/>
      <c r="I15" s="13"/>
      <c r="J15" s="13"/>
      <c r="K15" s="13"/>
      <c r="M15" s="11"/>
      <c r="N15" s="13"/>
      <c r="O15" s="13"/>
      <c r="P15" s="13"/>
      <c r="Q15" s="13"/>
      <c r="R15" s="13"/>
      <c r="S15" s="13"/>
      <c r="T15" s="13"/>
      <c r="U15" s="13"/>
      <c r="V15" s="13"/>
      <c r="W15" s="13"/>
    </row>
    <row r="16" spans="1:44" x14ac:dyDescent="0.3">
      <c r="A16" s="5">
        <f ca="1">RANDBETWEEN($AO$2,$AO$3)</f>
        <v>13</v>
      </c>
      <c r="B16" s="6" t="s">
        <v>18</v>
      </c>
      <c r="C16" s="5">
        <f ca="1">RANDBETWEEN($AO$2,$AO$3)</f>
        <v>6</v>
      </c>
      <c r="D16" s="13"/>
      <c r="E16" s="5">
        <f ca="1">RANDBETWEEN($AO$2,$AO$3)</f>
        <v>14</v>
      </c>
      <c r="F16" s="6" t="s">
        <v>18</v>
      </c>
      <c r="G16" s="5">
        <f ca="1">E16</f>
        <v>14</v>
      </c>
      <c r="H16" s="13"/>
      <c r="I16" s="5">
        <f ca="1">RANDBETWEEN($AO$2,$AO$3)</f>
        <v>13</v>
      </c>
      <c r="J16" s="6" t="s">
        <v>18</v>
      </c>
      <c r="K16" s="5">
        <f ca="1">RANDBETWEEN($AO$2,$AO$3)</f>
        <v>12</v>
      </c>
      <c r="L16" s="13"/>
      <c r="M16" s="5">
        <f ca="1">RANDBETWEEN($AO$2,$AO$3)</f>
        <v>4</v>
      </c>
      <c r="N16" s="6" t="s">
        <v>18</v>
      </c>
      <c r="O16" s="5">
        <f ca="1">M16</f>
        <v>4</v>
      </c>
      <c r="P16" s="13"/>
      <c r="Q16" s="5">
        <f ca="1">RANDBETWEEN($AO$2,$AO$3)</f>
        <v>7</v>
      </c>
      <c r="R16" s="6" t="s">
        <v>18</v>
      </c>
      <c r="S16" s="5">
        <f ca="1">RANDBETWEEN($AO$2,$AO$3)</f>
        <v>5</v>
      </c>
      <c r="T16" s="13"/>
      <c r="U16" s="5">
        <f ca="1">RANDBETWEEN($AO$2,$AO$3)</f>
        <v>10</v>
      </c>
      <c r="V16" s="6" t="s">
        <v>18</v>
      </c>
      <c r="W16" s="5">
        <f ca="1">U16</f>
        <v>10</v>
      </c>
      <c r="Y16" s="5">
        <f ca="1">RANDBETWEEN($AO$2,$AO$3)</f>
        <v>8</v>
      </c>
      <c r="Z16" s="6" t="s">
        <v>18</v>
      </c>
      <c r="AA16" s="5">
        <f ca="1">RANDBETWEEN($AO$2,$AO$3)</f>
        <v>6</v>
      </c>
      <c r="AC16" s="5">
        <f ca="1">RANDBETWEEN($AO$2,$AO$3)</f>
        <v>11</v>
      </c>
      <c r="AD16" s="6" t="s">
        <v>18</v>
      </c>
      <c r="AE16" s="5">
        <f ca="1">RANDBETWEEN($AO$2,$AO$3)</f>
        <v>4</v>
      </c>
      <c r="AG16" s="5">
        <f ca="1">RANDBETWEEN($AO$2,$AO$3)</f>
        <v>14</v>
      </c>
      <c r="AH16" s="6" t="s">
        <v>18</v>
      </c>
      <c r="AI16" s="5">
        <f ca="1">RANDBETWEEN($AO$2,$AO$3)</f>
        <v>7</v>
      </c>
    </row>
    <row r="17" spans="1:44" x14ac:dyDescent="0.3">
      <c r="A17" s="11">
        <f ca="1">RANDBETWEEN($AR$2,$AR$3)</f>
        <v>13</v>
      </c>
      <c r="B17" s="6"/>
      <c r="C17" s="11">
        <f ca="1">A17</f>
        <v>13</v>
      </c>
      <c r="E17" s="11">
        <f ca="1">RANDBETWEEN($AR$2,$AR$3)</f>
        <v>9</v>
      </c>
      <c r="F17" s="6"/>
      <c r="G17" s="11">
        <f ca="1">RANDBETWEEN($AR$2,$AR$3)</f>
        <v>9</v>
      </c>
      <c r="I17" s="11">
        <f ca="1">RANDBETWEEN($AR$2,$AR$3)</f>
        <v>15</v>
      </c>
      <c r="J17" s="6"/>
      <c r="K17" s="11">
        <f ca="1">I17</f>
        <v>15</v>
      </c>
      <c r="M17" s="11">
        <f ca="1">RANDBETWEEN($AR$2,$AR$3)</f>
        <v>12</v>
      </c>
      <c r="N17" s="6"/>
      <c r="O17" s="11">
        <f ca="1">RANDBETWEEN($AR$2,$AR$3)</f>
        <v>9</v>
      </c>
      <c r="Q17" s="11">
        <f ca="1">RANDBETWEEN($AR$2,$AR$3)</f>
        <v>4</v>
      </c>
      <c r="R17" s="6"/>
      <c r="S17" s="11">
        <f ca="1">Q17</f>
        <v>4</v>
      </c>
      <c r="U17" s="11">
        <f ca="1">RANDBETWEEN($AR$2,$AR$3)</f>
        <v>4</v>
      </c>
      <c r="V17" s="6"/>
      <c r="W17" s="11">
        <f ca="1">RANDBETWEEN($AR$2,$AR$3)</f>
        <v>15</v>
      </c>
      <c r="Y17" s="11">
        <f ca="1">RANDBETWEEN($AR$2,$AR$3)</f>
        <v>4</v>
      </c>
      <c r="Z17" s="6"/>
      <c r="AA17" s="11">
        <f ca="1">Y17</f>
        <v>4</v>
      </c>
      <c r="AC17" s="11">
        <f ca="1">RANDBETWEEN($AR$2,$AR$3)</f>
        <v>6</v>
      </c>
      <c r="AD17" s="6"/>
      <c r="AE17" s="11">
        <f ca="1">AC17</f>
        <v>6</v>
      </c>
      <c r="AG17" s="11">
        <f ca="1">RANDBETWEEN($AR$2,$AR$3)</f>
        <v>4</v>
      </c>
      <c r="AH17" s="6"/>
      <c r="AI17" s="11">
        <f ca="1">AG17</f>
        <v>4</v>
      </c>
    </row>
    <row r="18" spans="1:44" x14ac:dyDescent="0.3">
      <c r="A18" s="11"/>
      <c r="B18" s="13"/>
      <c r="C18" s="13"/>
      <c r="D18" s="13"/>
      <c r="E18" s="13"/>
      <c r="F18" s="13"/>
      <c r="G18" s="13"/>
      <c r="H18" s="13"/>
      <c r="I18" s="11"/>
      <c r="J18" s="13"/>
      <c r="K18" s="13"/>
      <c r="L18" s="13"/>
      <c r="M18" s="13"/>
      <c r="N18" s="13"/>
      <c r="O18" s="13"/>
      <c r="P18" s="13"/>
      <c r="Q18" s="11"/>
      <c r="R18" s="13"/>
      <c r="S18" s="13"/>
      <c r="T18" s="13"/>
      <c r="U18" s="13"/>
      <c r="V18" s="13"/>
      <c r="W18" s="13"/>
      <c r="AC18" s="11"/>
      <c r="AD18" s="13"/>
      <c r="AE18" s="13"/>
      <c r="AG18" s="11"/>
      <c r="AH18" s="13"/>
      <c r="AI18" s="13"/>
    </row>
    <row r="19" spans="1:44" x14ac:dyDescent="0.3">
      <c r="A19" s="5">
        <f ca="1">RANDBETWEEN($AO$2,$AO$3)</f>
        <v>5</v>
      </c>
      <c r="B19" s="6" t="s">
        <v>18</v>
      </c>
      <c r="C19" s="5">
        <f ca="1">A19</f>
        <v>5</v>
      </c>
      <c r="E19" s="5">
        <f ca="1">RANDBETWEEN($AO$2,$AO$3)</f>
        <v>12</v>
      </c>
      <c r="F19" s="6" t="s">
        <v>18</v>
      </c>
      <c r="G19" s="5">
        <f ca="1">RANDBETWEEN($AO$2,$AO$3)</f>
        <v>11</v>
      </c>
      <c r="I19" s="5">
        <f ca="1">RANDBETWEEN($AO$2,$AO$3)</f>
        <v>4</v>
      </c>
      <c r="J19" s="6" t="s">
        <v>18</v>
      </c>
      <c r="K19" s="5">
        <f ca="1">I19</f>
        <v>4</v>
      </c>
      <c r="M19" s="5">
        <f ca="1">RANDBETWEEN($AO$2,$AO$3)</f>
        <v>12</v>
      </c>
      <c r="N19" s="6" t="s">
        <v>18</v>
      </c>
      <c r="O19" s="5">
        <f ca="1">RANDBETWEEN($AO$2,$AO$3)</f>
        <v>6</v>
      </c>
      <c r="Q19" s="5">
        <f ca="1">RANDBETWEEN($AO$2,$AO$3)</f>
        <v>12</v>
      </c>
      <c r="R19" s="6" t="s">
        <v>18</v>
      </c>
      <c r="S19" s="5">
        <f ca="1">Q19</f>
        <v>12</v>
      </c>
      <c r="U19" s="5">
        <f ca="1">RANDBETWEEN($AO$2,$AO$3)</f>
        <v>4</v>
      </c>
      <c r="V19" s="6" t="s">
        <v>18</v>
      </c>
      <c r="W19" s="5">
        <f ca="1">RANDBETWEEN($AO$2,$AO$3)</f>
        <v>14</v>
      </c>
      <c r="Y19" s="5">
        <f ca="1">RANDBETWEEN($AO$2,$AO$3)</f>
        <v>6</v>
      </c>
      <c r="Z19" s="6" t="s">
        <v>18</v>
      </c>
      <c r="AA19" s="5">
        <f ca="1">RANDBETWEEN($AO$2,$AO$3)</f>
        <v>7</v>
      </c>
      <c r="AC19" s="5">
        <f ca="1">RANDBETWEEN($AO$2,$AO$3)</f>
        <v>14</v>
      </c>
      <c r="AD19" s="6" t="s">
        <v>18</v>
      </c>
      <c r="AE19" s="5">
        <f ca="1">AC19</f>
        <v>14</v>
      </c>
      <c r="AG19" s="5">
        <f ca="1">RANDBETWEEN($AO$2,$AO$3)</f>
        <v>14</v>
      </c>
      <c r="AH19" s="6" t="s">
        <v>18</v>
      </c>
      <c r="AI19" s="5">
        <f ca="1">AG19</f>
        <v>14</v>
      </c>
    </row>
    <row r="20" spans="1:44" x14ac:dyDescent="0.3">
      <c r="A20" s="11">
        <f ca="1">RANDBETWEEN($AR$2,$AR$3)</f>
        <v>15</v>
      </c>
      <c r="B20" s="6"/>
      <c r="C20" s="11">
        <f ca="1">RANDBETWEEN($AR$2,$AR$3)</f>
        <v>10</v>
      </c>
      <c r="D20" s="13"/>
      <c r="E20" s="11">
        <f ca="1">RANDBETWEEN($AR$2,$AR$3)</f>
        <v>4</v>
      </c>
      <c r="F20" s="6"/>
      <c r="G20" s="11">
        <f ca="1">E20</f>
        <v>4</v>
      </c>
      <c r="H20" s="13"/>
      <c r="I20" s="11">
        <f ca="1">RANDBETWEEN($AR$2,$AR$3)</f>
        <v>13</v>
      </c>
      <c r="J20" s="6"/>
      <c r="K20" s="11">
        <f ca="1">RANDBETWEEN($AR$2,$AR$3)</f>
        <v>11</v>
      </c>
      <c r="L20" s="13"/>
      <c r="M20" s="11">
        <f ca="1">RANDBETWEEN($AR$2,$AR$3)</f>
        <v>9</v>
      </c>
      <c r="N20" s="6"/>
      <c r="O20" s="11">
        <f ca="1">M20</f>
        <v>9</v>
      </c>
      <c r="P20" s="13"/>
      <c r="Q20" s="11">
        <f ca="1">RANDBETWEEN($AR$2,$AR$3)</f>
        <v>6</v>
      </c>
      <c r="R20" s="6"/>
      <c r="S20" s="11">
        <f ca="1">RANDBETWEEN($AR$2,$AR$3)</f>
        <v>6</v>
      </c>
      <c r="T20" s="13"/>
      <c r="U20" s="11">
        <f ca="1">RANDBETWEEN($AR$2,$AR$3)</f>
        <v>12</v>
      </c>
      <c r="V20" s="6"/>
      <c r="W20" s="11">
        <f ca="1">U20</f>
        <v>12</v>
      </c>
      <c r="Y20" s="11">
        <f ca="1">RANDBETWEEN($AR$2,$AR$3)</f>
        <v>13</v>
      </c>
      <c r="Z20" s="6"/>
      <c r="AA20" s="11">
        <f ca="1">Y20</f>
        <v>13</v>
      </c>
      <c r="AC20" s="11">
        <f ca="1">RANDBETWEEN($AR$2,$AR$3)</f>
        <v>10</v>
      </c>
      <c r="AD20" s="6"/>
      <c r="AE20" s="11">
        <f ca="1">RANDBETWEEN($AR$2,$AR$3)</f>
        <v>7</v>
      </c>
      <c r="AG20" s="11">
        <f ca="1">RANDBETWEEN($AR$2,$AR$3)</f>
        <v>14</v>
      </c>
      <c r="AH20" s="6"/>
      <c r="AI20" s="11">
        <f ca="1">RANDBETWEEN($AR$2,$AR$3)</f>
        <v>11</v>
      </c>
    </row>
    <row r="21" spans="1:44" ht="19.95" customHeight="1" x14ac:dyDescent="0.3">
      <c r="A21" s="11"/>
      <c r="B21" s="13"/>
      <c r="C21" s="13"/>
      <c r="D21" s="13"/>
      <c r="E21" s="13"/>
      <c r="F21" s="13"/>
      <c r="G21" s="13"/>
      <c r="H21" s="13"/>
      <c r="I21" s="13"/>
      <c r="J21" s="13"/>
      <c r="K21" s="13"/>
      <c r="M21" s="11"/>
      <c r="N21" s="13"/>
      <c r="O21" s="13"/>
      <c r="P21" s="13"/>
      <c r="Q21" s="13"/>
      <c r="R21" s="13"/>
      <c r="S21" s="13"/>
      <c r="T21" s="13"/>
      <c r="U21" s="13"/>
      <c r="V21" s="13"/>
      <c r="W21" s="13"/>
    </row>
    <row r="22" spans="1:44" x14ac:dyDescent="0.3">
      <c r="A22" s="1" t="s">
        <v>22</v>
      </c>
      <c r="AN22" s="14" t="s">
        <v>3</v>
      </c>
      <c r="AO22" s="4"/>
      <c r="AQ22" s="4" t="s">
        <v>4</v>
      </c>
      <c r="AR22" s="4"/>
    </row>
    <row r="23" spans="1:44" x14ac:dyDescent="0.3">
      <c r="A23" s="5">
        <f ca="1">RANDBETWEEN($AO$23,$AO$24)</f>
        <v>23</v>
      </c>
      <c r="B23" s="7" t="s">
        <v>2</v>
      </c>
      <c r="D23" s="7" t="s">
        <v>20</v>
      </c>
      <c r="E23" s="15" t="s">
        <v>18</v>
      </c>
      <c r="G23" s="13"/>
      <c r="H23" s="13"/>
      <c r="I23" s="5">
        <f ca="1">RANDBETWEEN($AO$23,$AO$24)</f>
        <v>9</v>
      </c>
      <c r="J23" s="7" t="s">
        <v>2</v>
      </c>
      <c r="L23" s="7" t="s">
        <v>20</v>
      </c>
      <c r="M23" s="15" t="s">
        <v>18</v>
      </c>
      <c r="N23" s="13"/>
      <c r="O23" s="13"/>
      <c r="P23" s="13"/>
      <c r="Q23" s="5">
        <f ca="1">RANDBETWEEN($AO$23,$AO$24)</f>
        <v>21</v>
      </c>
      <c r="R23" s="7" t="s">
        <v>2</v>
      </c>
      <c r="T23" s="7" t="s">
        <v>20</v>
      </c>
      <c r="U23" s="15" t="s">
        <v>18</v>
      </c>
      <c r="V23" s="13"/>
      <c r="W23" s="13"/>
      <c r="Y23" s="5">
        <f ca="1">RANDBETWEEN($AO$23,$AO$24)</f>
        <v>11</v>
      </c>
      <c r="Z23" s="7" t="s">
        <v>2</v>
      </c>
      <c r="AB23" s="7" t="s">
        <v>20</v>
      </c>
      <c r="AC23" s="15" t="s">
        <v>18</v>
      </c>
      <c r="AD23" s="8"/>
      <c r="AE23" s="8"/>
      <c r="AF23" s="11"/>
      <c r="AG23" s="5">
        <f ca="1">RANDBETWEEN($AO$23,$AO$24)</f>
        <v>17</v>
      </c>
      <c r="AH23" s="7" t="s">
        <v>2</v>
      </c>
      <c r="AJ23" s="7" t="s">
        <v>20</v>
      </c>
      <c r="AK23" s="15" t="s">
        <v>18</v>
      </c>
      <c r="AL23" s="8"/>
      <c r="AM23" s="8"/>
      <c r="AN23" s="9" t="s">
        <v>5</v>
      </c>
      <c r="AO23" s="16">
        <v>5</v>
      </c>
      <c r="AQ23" s="9" t="s">
        <v>5</v>
      </c>
      <c r="AR23" s="10">
        <v>2</v>
      </c>
    </row>
    <row r="24" spans="1:44" x14ac:dyDescent="0.3">
      <c r="A24" s="12">
        <f ca="1">RANDBETWEEN($AR$23,$AR$24)</f>
        <v>4</v>
      </c>
      <c r="B24" s="7"/>
      <c r="C24" s="17"/>
      <c r="D24" s="7"/>
      <c r="E24" s="8" t="s">
        <v>18</v>
      </c>
      <c r="G24" s="13"/>
      <c r="H24" s="13"/>
      <c r="I24" s="12">
        <f ca="1">RANDBETWEEN($AR$23,$AR$24)</f>
        <v>4</v>
      </c>
      <c r="J24" s="7"/>
      <c r="K24" s="17"/>
      <c r="L24" s="7"/>
      <c r="M24" s="8" t="s">
        <v>18</v>
      </c>
      <c r="N24" s="13"/>
      <c r="O24" s="13"/>
      <c r="P24" s="13"/>
      <c r="Q24" s="12">
        <f ca="1">RANDBETWEEN($AR$23,$AR$24)</f>
        <v>2</v>
      </c>
      <c r="R24" s="7"/>
      <c r="S24" s="17"/>
      <c r="T24" s="7"/>
      <c r="U24" s="8" t="s">
        <v>18</v>
      </c>
      <c r="V24" s="13"/>
      <c r="W24" s="13"/>
      <c r="Y24" s="12">
        <f ca="1">RANDBETWEEN($AR$23,$AR$24)</f>
        <v>2</v>
      </c>
      <c r="Z24" s="7"/>
      <c r="AA24" s="17"/>
      <c r="AB24" s="7"/>
      <c r="AC24" s="8" t="s">
        <v>18</v>
      </c>
      <c r="AD24" s="8"/>
      <c r="AE24" s="8"/>
      <c r="AF24" s="11"/>
      <c r="AG24" s="12">
        <f ca="1">RANDBETWEEN($AR$23,$AR$24)</f>
        <v>3</v>
      </c>
      <c r="AH24" s="7"/>
      <c r="AI24" s="17"/>
      <c r="AJ24" s="7"/>
      <c r="AK24" s="8" t="s">
        <v>18</v>
      </c>
      <c r="AL24" s="8"/>
      <c r="AM24" s="8"/>
      <c r="AN24" s="9" t="s">
        <v>6</v>
      </c>
      <c r="AO24" s="16">
        <v>25</v>
      </c>
      <c r="AQ24" s="9" t="s">
        <v>6</v>
      </c>
      <c r="AR24" s="10">
        <v>5</v>
      </c>
    </row>
    <row r="25" spans="1:44" x14ac:dyDescent="0.3">
      <c r="AN25" s="14" t="s">
        <v>3</v>
      </c>
      <c r="AO25" s="4"/>
      <c r="AQ25" s="4" t="s">
        <v>4</v>
      </c>
      <c r="AR25" s="4"/>
    </row>
    <row r="26" spans="1:44" x14ac:dyDescent="0.3">
      <c r="A26" s="18">
        <f ca="1">RANDBETWEEN($AO$26,$AO$27)</f>
        <v>26</v>
      </c>
      <c r="B26" s="7" t="s">
        <v>2</v>
      </c>
      <c r="D26" s="7" t="s">
        <v>20</v>
      </c>
      <c r="E26" s="15" t="s">
        <v>18</v>
      </c>
      <c r="G26" s="13"/>
      <c r="H26" s="13"/>
      <c r="I26" s="18">
        <f ca="1">RANDBETWEEN($AO$26,$AO$27)</f>
        <v>36</v>
      </c>
      <c r="J26" s="7" t="s">
        <v>2</v>
      </c>
      <c r="L26" s="7" t="s">
        <v>20</v>
      </c>
      <c r="M26" s="15" t="s">
        <v>18</v>
      </c>
      <c r="N26" s="13"/>
      <c r="O26" s="13"/>
      <c r="P26" s="13"/>
      <c r="Q26" s="18">
        <f ca="1">RANDBETWEEN($AO$26,$AO$27)</f>
        <v>28</v>
      </c>
      <c r="R26" s="7" t="s">
        <v>2</v>
      </c>
      <c r="T26" s="7" t="s">
        <v>20</v>
      </c>
      <c r="U26" s="15" t="s">
        <v>18</v>
      </c>
      <c r="V26" s="13"/>
      <c r="W26" s="13"/>
      <c r="Y26" s="18">
        <f ca="1">RANDBETWEEN($AO$26,$AO$27)</f>
        <v>61</v>
      </c>
      <c r="Z26" s="7" t="s">
        <v>2</v>
      </c>
      <c r="AB26" s="7" t="s">
        <v>20</v>
      </c>
      <c r="AC26" s="15" t="s">
        <v>18</v>
      </c>
      <c r="AD26" s="8"/>
      <c r="AE26" s="8"/>
      <c r="AF26" s="13"/>
      <c r="AG26" s="18">
        <f ca="1">RANDBETWEEN($AO$26,$AO$27)</f>
        <v>11</v>
      </c>
      <c r="AH26" s="7" t="s">
        <v>2</v>
      </c>
      <c r="AJ26" s="7" t="s">
        <v>20</v>
      </c>
      <c r="AK26" s="15" t="s">
        <v>18</v>
      </c>
      <c r="AL26" s="8"/>
      <c r="AM26" s="8"/>
      <c r="AN26" s="9" t="s">
        <v>5</v>
      </c>
      <c r="AO26" s="16">
        <v>8</v>
      </c>
      <c r="AQ26" s="9" t="s">
        <v>5</v>
      </c>
      <c r="AR26" s="10">
        <v>5</v>
      </c>
    </row>
    <row r="27" spans="1:44" x14ac:dyDescent="0.3">
      <c r="A27" s="19">
        <f ca="1">RANDBETWEEN($AR$26,$AR$27)</f>
        <v>7</v>
      </c>
      <c r="B27" s="7"/>
      <c r="C27" s="17"/>
      <c r="D27" s="7"/>
      <c r="E27" s="8" t="s">
        <v>18</v>
      </c>
      <c r="G27" s="13"/>
      <c r="H27" s="13"/>
      <c r="I27" s="19">
        <f ca="1">RANDBETWEEN($AR$26,$AR$27)</f>
        <v>6</v>
      </c>
      <c r="J27" s="7"/>
      <c r="K27" s="17"/>
      <c r="L27" s="7"/>
      <c r="M27" s="8" t="s">
        <v>18</v>
      </c>
      <c r="N27" s="13"/>
      <c r="O27" s="13"/>
      <c r="P27" s="13"/>
      <c r="Q27" s="19">
        <f ca="1">RANDBETWEEN($AR$26,$AR$27)</f>
        <v>8</v>
      </c>
      <c r="R27" s="7"/>
      <c r="S27" s="17"/>
      <c r="T27" s="7"/>
      <c r="U27" s="8" t="s">
        <v>18</v>
      </c>
      <c r="V27" s="13"/>
      <c r="W27" s="13"/>
      <c r="Y27" s="19">
        <f ca="1">RANDBETWEEN($AR$26,$AR$27)</f>
        <v>7</v>
      </c>
      <c r="Z27" s="7"/>
      <c r="AA27" s="17"/>
      <c r="AB27" s="7"/>
      <c r="AC27" s="8" t="s">
        <v>18</v>
      </c>
      <c r="AD27" s="8"/>
      <c r="AE27" s="8"/>
      <c r="AF27" s="20"/>
      <c r="AG27" s="19">
        <f ca="1">RANDBETWEEN($AR$26,$AR$27)</f>
        <v>8</v>
      </c>
      <c r="AH27" s="7"/>
      <c r="AI27" s="17"/>
      <c r="AJ27" s="7"/>
      <c r="AK27" s="8" t="s">
        <v>18</v>
      </c>
      <c r="AL27" s="8"/>
      <c r="AM27" s="8"/>
      <c r="AN27" s="9" t="s">
        <v>6</v>
      </c>
      <c r="AO27" s="16">
        <v>80</v>
      </c>
      <c r="AQ27" s="9" t="s">
        <v>6</v>
      </c>
      <c r="AR27" s="10">
        <v>8</v>
      </c>
    </row>
    <row r="28" spans="1:44" x14ac:dyDescent="0.3">
      <c r="AN28" s="14" t="s">
        <v>3</v>
      </c>
      <c r="AO28" s="4"/>
      <c r="AQ28" s="4" t="s">
        <v>4</v>
      </c>
      <c r="AR28" s="4"/>
    </row>
    <row r="29" spans="1:44" x14ac:dyDescent="0.3">
      <c r="A29" s="18">
        <f ca="1">RANDBETWEEN($AO$29,$AO$30)</f>
        <v>74</v>
      </c>
      <c r="B29" s="7" t="s">
        <v>2</v>
      </c>
      <c r="D29" s="7" t="s">
        <v>20</v>
      </c>
      <c r="E29" s="15" t="s">
        <v>18</v>
      </c>
      <c r="G29" s="13"/>
      <c r="H29" s="13"/>
      <c r="I29" s="18">
        <f ca="1">RANDBETWEEN($AO$29,$AO$30)</f>
        <v>36</v>
      </c>
      <c r="J29" s="7" t="s">
        <v>2</v>
      </c>
      <c r="L29" s="7" t="s">
        <v>20</v>
      </c>
      <c r="M29" s="15" t="s">
        <v>18</v>
      </c>
      <c r="N29" s="13"/>
      <c r="O29" s="13"/>
      <c r="P29" s="13"/>
      <c r="Q29" s="18">
        <f ca="1">RANDBETWEEN($AO$29,$AO$30)</f>
        <v>60</v>
      </c>
      <c r="R29" s="7" t="s">
        <v>2</v>
      </c>
      <c r="T29" s="7" t="s">
        <v>20</v>
      </c>
      <c r="U29" s="15" t="s">
        <v>18</v>
      </c>
      <c r="V29" s="13"/>
      <c r="W29" s="13"/>
      <c r="Y29" s="18">
        <f ca="1">RANDBETWEEN($AO$29,$AO$30)</f>
        <v>72</v>
      </c>
      <c r="Z29" s="7" t="s">
        <v>2</v>
      </c>
      <c r="AB29" s="7" t="s">
        <v>20</v>
      </c>
      <c r="AC29" s="15" t="s">
        <v>18</v>
      </c>
      <c r="AD29" s="8"/>
      <c r="AE29" s="8"/>
      <c r="AF29" s="13"/>
      <c r="AG29" s="18">
        <f ca="1">RANDBETWEEN($AO$29,$AO$30)</f>
        <v>14</v>
      </c>
      <c r="AH29" s="7" t="s">
        <v>2</v>
      </c>
      <c r="AJ29" s="7" t="s">
        <v>20</v>
      </c>
      <c r="AK29" s="15" t="s">
        <v>18</v>
      </c>
      <c r="AL29" s="8"/>
      <c r="AM29" s="8"/>
      <c r="AN29" s="9" t="s">
        <v>5</v>
      </c>
      <c r="AO29" s="16">
        <v>11</v>
      </c>
      <c r="AQ29" s="9" t="s">
        <v>5</v>
      </c>
      <c r="AR29" s="10">
        <v>10</v>
      </c>
    </row>
    <row r="30" spans="1:44" x14ac:dyDescent="0.3">
      <c r="A30" s="21">
        <f ca="1">RANDBETWEEN($AR$29,$AR$30)</f>
        <v>10</v>
      </c>
      <c r="B30" s="7"/>
      <c r="C30" s="17"/>
      <c r="D30" s="7"/>
      <c r="E30" s="8" t="s">
        <v>18</v>
      </c>
      <c r="G30" s="13"/>
      <c r="H30" s="13"/>
      <c r="I30" s="21">
        <f ca="1">RANDBETWEEN($AR$29,$AR$30)</f>
        <v>10</v>
      </c>
      <c r="J30" s="7"/>
      <c r="K30" s="17"/>
      <c r="L30" s="7"/>
      <c r="M30" s="8" t="s">
        <v>18</v>
      </c>
      <c r="N30" s="13"/>
      <c r="O30" s="13"/>
      <c r="P30" s="13"/>
      <c r="Q30" s="21">
        <f ca="1">RANDBETWEEN($AR$29,$AR$30)</f>
        <v>10</v>
      </c>
      <c r="R30" s="7"/>
      <c r="S30" s="17"/>
      <c r="T30" s="7"/>
      <c r="U30" s="8" t="s">
        <v>18</v>
      </c>
      <c r="V30" s="13"/>
      <c r="W30" s="13"/>
      <c r="Y30" s="21">
        <f ca="1">RANDBETWEEN($AR$29,$AR$30)</f>
        <v>10</v>
      </c>
      <c r="Z30" s="7"/>
      <c r="AA30" s="17"/>
      <c r="AB30" s="7"/>
      <c r="AC30" s="8" t="s">
        <v>18</v>
      </c>
      <c r="AD30" s="8"/>
      <c r="AE30" s="8"/>
      <c r="AF30" s="13"/>
      <c r="AG30" s="21">
        <f ca="1">RANDBETWEEN($AR$29,$AR$30)</f>
        <v>10</v>
      </c>
      <c r="AH30" s="7"/>
      <c r="AI30" s="17"/>
      <c r="AJ30" s="7"/>
      <c r="AK30" s="8" t="s">
        <v>18</v>
      </c>
      <c r="AL30" s="8"/>
      <c r="AM30" s="8"/>
      <c r="AN30" s="9" t="s">
        <v>6</v>
      </c>
      <c r="AO30" s="16">
        <v>99</v>
      </c>
      <c r="AQ30" s="9" t="s">
        <v>6</v>
      </c>
      <c r="AR30" s="10">
        <v>10</v>
      </c>
    </row>
    <row r="31" spans="1:44" ht="19.95" customHeight="1" x14ac:dyDescent="0.3">
      <c r="A31" s="13"/>
      <c r="B31" s="11"/>
      <c r="D31" s="11"/>
      <c r="E31" s="8"/>
      <c r="G31" s="13"/>
      <c r="H31" s="13"/>
      <c r="I31" s="13"/>
      <c r="J31" s="11"/>
      <c r="L31" s="11"/>
      <c r="M31" s="8"/>
      <c r="N31" s="13"/>
      <c r="O31" s="13"/>
      <c r="P31" s="13"/>
      <c r="Q31" s="13"/>
      <c r="R31" s="11"/>
      <c r="T31" s="11"/>
      <c r="U31" s="8"/>
      <c r="V31" s="13"/>
      <c r="W31" s="13"/>
      <c r="Y31" s="13"/>
      <c r="Z31" s="11"/>
      <c r="AB31" s="11"/>
      <c r="AC31" s="8"/>
      <c r="AD31" s="8"/>
      <c r="AE31" s="8"/>
      <c r="AF31" s="8"/>
      <c r="AG31" s="8"/>
      <c r="AH31" s="8"/>
      <c r="AI31" s="8"/>
      <c r="AN31" s="22"/>
      <c r="AO31" s="11"/>
      <c r="AQ31" s="22"/>
      <c r="AR31" s="11"/>
    </row>
    <row r="32" spans="1:44" x14ac:dyDescent="0.3">
      <c r="A32" s="1" t="str">
        <f>A1</f>
        <v>1. Indique si la fraction est supérieure, inférieure ou égale à 1.</v>
      </c>
      <c r="AG32" s="3" t="str">
        <f ca="1">CONCATENATE("Correction ",AG1)</f>
        <v>Correction Fiche 910</v>
      </c>
      <c r="AH32" s="3"/>
      <c r="AI32" s="3"/>
      <c r="AJ32" s="3"/>
      <c r="AK32" s="3"/>
    </row>
    <row r="33" spans="1:35" x14ac:dyDescent="0.3">
      <c r="A33" s="5">
        <f ca="1">A2</f>
        <v>4</v>
      </c>
      <c r="B33" s="23" t="str">
        <f ca="1">IF(A33&gt;A34,"&gt;",IF(A33&lt;A34,"&lt;","="))</f>
        <v>&lt;</v>
      </c>
      <c r="C33" s="7">
        <v>1</v>
      </c>
      <c r="D33" s="7"/>
      <c r="E33" s="5">
        <f t="shared" ref="E33:G34" ca="1" si="0">E2</f>
        <v>10</v>
      </c>
      <c r="F33" s="23" t="str">
        <f ca="1">IF(E33&gt;E34,"&gt;",IF(E33&lt;E34,"&lt;","="))</f>
        <v>&lt;</v>
      </c>
      <c r="G33" s="7">
        <f t="shared" si="0"/>
        <v>1</v>
      </c>
      <c r="H33" s="7"/>
      <c r="I33" s="5">
        <f t="shared" ref="I33:K34" ca="1" si="1">I2</f>
        <v>4</v>
      </c>
      <c r="J33" s="23" t="str">
        <f ca="1">IF(I33&gt;I34,"&gt;",IF(I33&lt;I34,"&lt;","="))</f>
        <v>&lt;</v>
      </c>
      <c r="K33" s="7">
        <f t="shared" si="1"/>
        <v>1</v>
      </c>
      <c r="M33" s="5">
        <f t="shared" ref="M33:O34" ca="1" si="2">M2</f>
        <v>12</v>
      </c>
      <c r="N33" s="23" t="str">
        <f ca="1">IF(M33&gt;M34,"&gt;",IF(M33&lt;M34,"&lt;","="))</f>
        <v>&lt;</v>
      </c>
      <c r="O33" s="7">
        <f t="shared" si="2"/>
        <v>1</v>
      </c>
      <c r="P33" s="7"/>
      <c r="Q33" s="5">
        <f t="shared" ref="Q33:S34" ca="1" si="3">Q2</f>
        <v>9</v>
      </c>
      <c r="R33" s="23" t="str">
        <f ca="1">IF(Q33&gt;Q34,"&gt;",IF(Q33&lt;Q34,"&lt;","="))</f>
        <v>=</v>
      </c>
      <c r="S33" s="7">
        <f t="shared" si="3"/>
        <v>1</v>
      </c>
      <c r="T33" s="7"/>
      <c r="U33" s="5">
        <f t="shared" ref="U33:W34" ca="1" si="4">U2</f>
        <v>12</v>
      </c>
      <c r="V33" s="23" t="str">
        <f ca="1">IF(U33&gt;U34,"&gt;",IF(U33&lt;U34,"&lt;","="))</f>
        <v>=</v>
      </c>
      <c r="W33" s="7">
        <f t="shared" si="4"/>
        <v>1</v>
      </c>
      <c r="Y33" s="5">
        <f t="shared" ref="Y33:AA34" ca="1" si="5">Y2</f>
        <v>6</v>
      </c>
      <c r="Z33" s="23" t="str">
        <f ca="1">IF(Y33&gt;Y34,"&gt;",IF(Y33&lt;Y34,"&lt;","="))</f>
        <v>&gt;</v>
      </c>
      <c r="AA33" s="7">
        <f t="shared" si="5"/>
        <v>1</v>
      </c>
      <c r="AB33" s="7"/>
      <c r="AC33" s="5">
        <f t="shared" ref="AC33:AI33" ca="1" si="6">AC2</f>
        <v>4</v>
      </c>
      <c r="AD33" s="23" t="str">
        <f ca="1">IF(AC33&gt;AC34,"&gt;",IF(AC33&lt;AC34,"&lt;","="))</f>
        <v>&lt;</v>
      </c>
      <c r="AE33" s="7">
        <f t="shared" si="6"/>
        <v>1</v>
      </c>
      <c r="AG33" s="5">
        <f t="shared" ca="1" si="6"/>
        <v>9</v>
      </c>
      <c r="AH33" s="23" t="str">
        <f ca="1">IF(AG33&gt;AG34,"&gt;",IF(AG33&lt;AG34,"&lt;","="))</f>
        <v>&lt;</v>
      </c>
      <c r="AI33" s="7">
        <f t="shared" si="6"/>
        <v>1</v>
      </c>
    </row>
    <row r="34" spans="1:35" x14ac:dyDescent="0.3">
      <c r="A34" s="11">
        <f ca="1">A3</f>
        <v>5</v>
      </c>
      <c r="B34" s="23"/>
      <c r="C34" s="7"/>
      <c r="D34" s="7"/>
      <c r="E34" s="11">
        <f t="shared" ca="1" si="0"/>
        <v>15</v>
      </c>
      <c r="F34" s="23"/>
      <c r="G34" s="7">
        <f t="shared" si="0"/>
        <v>0</v>
      </c>
      <c r="H34" s="7"/>
      <c r="I34" s="11">
        <f t="shared" ca="1" si="1"/>
        <v>5</v>
      </c>
      <c r="J34" s="23"/>
      <c r="K34" s="7">
        <f t="shared" si="1"/>
        <v>0</v>
      </c>
      <c r="M34" s="11">
        <f t="shared" ca="1" si="2"/>
        <v>14</v>
      </c>
      <c r="N34" s="23"/>
      <c r="O34" s="7">
        <f t="shared" si="2"/>
        <v>0</v>
      </c>
      <c r="P34" s="7"/>
      <c r="Q34" s="11">
        <f t="shared" ca="1" si="3"/>
        <v>9</v>
      </c>
      <c r="R34" s="23"/>
      <c r="S34" s="7">
        <f t="shared" si="3"/>
        <v>0</v>
      </c>
      <c r="T34" s="7"/>
      <c r="U34" s="11">
        <f t="shared" ca="1" si="4"/>
        <v>12</v>
      </c>
      <c r="V34" s="23"/>
      <c r="W34" s="7">
        <f t="shared" si="4"/>
        <v>0</v>
      </c>
      <c r="X34" s="8"/>
      <c r="Y34" s="11">
        <f t="shared" ca="1" si="5"/>
        <v>4</v>
      </c>
      <c r="Z34" s="23"/>
      <c r="AA34" s="7">
        <f t="shared" si="5"/>
        <v>0</v>
      </c>
      <c r="AB34" s="7"/>
      <c r="AC34" s="11">
        <f t="shared" ref="AC34:AI34" ca="1" si="7">AC3</f>
        <v>9</v>
      </c>
      <c r="AD34" s="23"/>
      <c r="AE34" s="7"/>
      <c r="AG34" s="11">
        <f t="shared" ca="1" si="7"/>
        <v>12</v>
      </c>
      <c r="AH34" s="23"/>
      <c r="AI34" s="7">
        <f t="shared" si="7"/>
        <v>0</v>
      </c>
    </row>
    <row r="35" spans="1:35" x14ac:dyDescent="0.3">
      <c r="A35" s="11"/>
      <c r="B35" s="13"/>
      <c r="C35" s="11"/>
      <c r="D35" s="13"/>
      <c r="E35" s="8"/>
      <c r="G35" s="11"/>
      <c r="H35" s="13"/>
      <c r="I35" s="11"/>
      <c r="J35" s="13"/>
      <c r="K35" s="8"/>
      <c r="M35" s="11"/>
      <c r="N35" s="13"/>
      <c r="O35" s="11"/>
      <c r="P35" s="13"/>
      <c r="Q35" s="8"/>
      <c r="R35" s="8"/>
      <c r="S35" s="11"/>
      <c r="T35" s="13"/>
      <c r="U35" s="11"/>
      <c r="V35" s="13"/>
      <c r="W35" s="8"/>
      <c r="X35" s="8"/>
      <c r="Y35" s="11"/>
      <c r="Z35" s="13"/>
      <c r="AA35" s="11"/>
      <c r="AB35" s="13"/>
    </row>
    <row r="36" spans="1:35" x14ac:dyDescent="0.3">
      <c r="A36" s="5">
        <f t="shared" ref="A36:A37" ca="1" si="8">A5</f>
        <v>9</v>
      </c>
      <c r="B36" s="23" t="str">
        <f ca="1">IF(A36&gt;A37,"&gt;",IF(A36&lt;A37,"&lt;","="))</f>
        <v>&lt;</v>
      </c>
      <c r="C36" s="7">
        <v>1</v>
      </c>
      <c r="D36" s="7"/>
      <c r="E36" s="5">
        <f t="shared" ref="E36:G37" ca="1" si="9">E5</f>
        <v>12</v>
      </c>
      <c r="F36" s="23" t="str">
        <f ca="1">IF(E36&gt;E37,"&gt;",IF(E36&lt;E37,"&lt;","="))</f>
        <v>&gt;</v>
      </c>
      <c r="G36" s="7">
        <f t="shared" si="9"/>
        <v>1</v>
      </c>
      <c r="H36" s="7"/>
      <c r="I36" s="5">
        <f t="shared" ref="I36:K37" ca="1" si="10">I5</f>
        <v>7</v>
      </c>
      <c r="J36" s="23" t="str">
        <f ca="1">IF(I36&gt;I37,"&gt;",IF(I36&lt;I37,"&lt;","="))</f>
        <v>&lt;</v>
      </c>
      <c r="K36" s="7">
        <f t="shared" si="10"/>
        <v>1</v>
      </c>
      <c r="M36" s="5">
        <f t="shared" ref="M36:O37" ca="1" si="11">M5</f>
        <v>11</v>
      </c>
      <c r="N36" s="23" t="str">
        <f ca="1">IF(M36&gt;M37,"&gt;",IF(M36&lt;M37,"&lt;","="))</f>
        <v>&lt;</v>
      </c>
      <c r="O36" s="7">
        <f t="shared" si="11"/>
        <v>1</v>
      </c>
      <c r="P36" s="7"/>
      <c r="Q36" s="5">
        <f t="shared" ref="Q36:S37" ca="1" si="12">Q5</f>
        <v>14</v>
      </c>
      <c r="R36" s="23" t="str">
        <f ca="1">IF(Q36&gt;Q37,"&gt;",IF(Q36&lt;Q37,"&lt;","="))</f>
        <v>&gt;</v>
      </c>
      <c r="S36" s="7">
        <f t="shared" si="12"/>
        <v>1</v>
      </c>
      <c r="T36" s="7"/>
      <c r="U36" s="5">
        <f t="shared" ref="U36:W37" ca="1" si="13">U5</f>
        <v>4</v>
      </c>
      <c r="V36" s="23" t="str">
        <f ca="1">IF(U36&gt;U37,"&gt;",IF(U36&lt;U37,"&lt;","="))</f>
        <v>&lt;</v>
      </c>
      <c r="W36" s="7">
        <f t="shared" si="13"/>
        <v>1</v>
      </c>
      <c r="Y36" s="5">
        <f t="shared" ref="Y36:AA37" ca="1" si="14">Y5</f>
        <v>7</v>
      </c>
      <c r="Z36" s="23" t="str">
        <f ca="1">IF(Y36&gt;Y37,"&gt;",IF(Y36&lt;Y37,"&lt;","="))</f>
        <v>&lt;</v>
      </c>
      <c r="AA36" s="7">
        <f t="shared" si="14"/>
        <v>1</v>
      </c>
      <c r="AB36" s="7"/>
      <c r="AC36" s="5">
        <f t="shared" ref="AC36:AI36" ca="1" si="15">AC5</f>
        <v>11</v>
      </c>
      <c r="AD36" s="23" t="str">
        <f ca="1">IF(AC36&gt;AC37,"&gt;",IF(AC36&lt;AC37,"&lt;","="))</f>
        <v>=</v>
      </c>
      <c r="AE36" s="7">
        <f t="shared" si="15"/>
        <v>1</v>
      </c>
      <c r="AG36" s="5">
        <f t="shared" ca="1" si="15"/>
        <v>5</v>
      </c>
      <c r="AH36" s="23" t="str">
        <f ca="1">IF(AG36&gt;AG37,"&gt;",IF(AG36&lt;AG37,"&lt;","="))</f>
        <v>&lt;</v>
      </c>
      <c r="AI36" s="7">
        <f t="shared" si="15"/>
        <v>1</v>
      </c>
    </row>
    <row r="37" spans="1:35" x14ac:dyDescent="0.3">
      <c r="A37" s="11">
        <f t="shared" ca="1" si="8"/>
        <v>15</v>
      </c>
      <c r="B37" s="23"/>
      <c r="C37" s="7"/>
      <c r="D37" s="7"/>
      <c r="E37" s="11">
        <f t="shared" ca="1" si="9"/>
        <v>4</v>
      </c>
      <c r="F37" s="23"/>
      <c r="G37" s="7">
        <f t="shared" si="9"/>
        <v>0</v>
      </c>
      <c r="H37" s="7"/>
      <c r="I37" s="11">
        <f t="shared" ca="1" si="10"/>
        <v>11</v>
      </c>
      <c r="J37" s="23"/>
      <c r="K37" s="7">
        <f t="shared" si="10"/>
        <v>0</v>
      </c>
      <c r="M37" s="11">
        <f t="shared" ca="1" si="11"/>
        <v>12</v>
      </c>
      <c r="N37" s="23"/>
      <c r="O37" s="7">
        <f t="shared" si="11"/>
        <v>0</v>
      </c>
      <c r="P37" s="7"/>
      <c r="Q37" s="11">
        <f t="shared" ca="1" si="12"/>
        <v>6</v>
      </c>
      <c r="R37" s="23"/>
      <c r="S37" s="7">
        <f t="shared" si="12"/>
        <v>0</v>
      </c>
      <c r="T37" s="7"/>
      <c r="U37" s="11">
        <f t="shared" ca="1" si="13"/>
        <v>6</v>
      </c>
      <c r="V37" s="23"/>
      <c r="W37" s="7">
        <f t="shared" si="13"/>
        <v>0</v>
      </c>
      <c r="X37" s="8"/>
      <c r="Y37" s="11">
        <f t="shared" ca="1" si="14"/>
        <v>12</v>
      </c>
      <c r="Z37" s="23"/>
      <c r="AA37" s="7">
        <f t="shared" si="14"/>
        <v>0</v>
      </c>
      <c r="AB37" s="7"/>
      <c r="AC37" s="11">
        <f t="shared" ref="AC37:AI37" ca="1" si="16">AC6</f>
        <v>11</v>
      </c>
      <c r="AD37" s="23"/>
      <c r="AE37" s="7"/>
      <c r="AG37" s="11">
        <f t="shared" ca="1" si="16"/>
        <v>8</v>
      </c>
      <c r="AH37" s="23"/>
      <c r="AI37" s="7">
        <f t="shared" si="16"/>
        <v>0</v>
      </c>
    </row>
    <row r="38" spans="1:35" ht="19.95" customHeight="1" x14ac:dyDescent="0.3">
      <c r="A38" s="11"/>
      <c r="B38" s="13"/>
      <c r="C38" s="11"/>
      <c r="D38" s="13"/>
      <c r="E38" s="8"/>
      <c r="G38" s="11"/>
      <c r="H38" s="13"/>
      <c r="I38" s="11"/>
      <c r="J38" s="13"/>
      <c r="K38" s="8"/>
      <c r="M38" s="11"/>
      <c r="N38" s="13"/>
      <c r="O38" s="11"/>
      <c r="P38" s="13"/>
      <c r="Q38" s="8"/>
      <c r="R38" s="8"/>
      <c r="S38" s="11"/>
      <c r="T38" s="13"/>
      <c r="U38" s="11"/>
      <c r="V38" s="13"/>
      <c r="W38" s="8"/>
      <c r="X38" s="8"/>
      <c r="Y38" s="11"/>
      <c r="Z38" s="13"/>
      <c r="AA38" s="11"/>
      <c r="AB38" s="13"/>
    </row>
    <row r="39" spans="1:35" x14ac:dyDescent="0.3">
      <c r="A39" s="1" t="str">
        <f>A8</f>
        <v>2. Complète ces fractions avec le nombre entier le plus proche qui convient.</v>
      </c>
    </row>
    <row r="40" spans="1:35" x14ac:dyDescent="0.3">
      <c r="A40" s="5">
        <f t="shared" ref="A40:Z40" ca="1" si="17">A9</f>
        <v>7</v>
      </c>
      <c r="B40" s="7" t="str">
        <f t="shared" ca="1" si="17"/>
        <v>&lt;</v>
      </c>
      <c r="C40" s="24">
        <f ca="1">IF(B40="=",A40,IF(B40="&lt;",A40+1,A40-1))</f>
        <v>8</v>
      </c>
      <c r="D40" s="7"/>
      <c r="E40" s="5">
        <f t="shared" ca="1" si="17"/>
        <v>2</v>
      </c>
      <c r="F40" s="7" t="str">
        <f t="shared" ca="1" si="17"/>
        <v>&gt;</v>
      </c>
      <c r="G40" s="5">
        <f t="shared" ca="1" si="17"/>
        <v>2</v>
      </c>
      <c r="H40" s="7"/>
      <c r="I40" s="24">
        <f ca="1">I41</f>
        <v>2</v>
      </c>
      <c r="J40" s="7" t="str">
        <f t="shared" si="17"/>
        <v>=</v>
      </c>
      <c r="K40" s="5">
        <f t="shared" ca="1" si="17"/>
        <v>2</v>
      </c>
      <c r="M40" s="5">
        <f t="shared" ca="1" si="17"/>
        <v>3</v>
      </c>
      <c r="N40" s="7" t="str">
        <f t="shared" ca="1" si="17"/>
        <v>&lt;</v>
      </c>
      <c r="O40" s="11">
        <f t="shared" ca="1" si="17"/>
        <v>3</v>
      </c>
      <c r="P40" s="7"/>
      <c r="Q40" s="24">
        <f ca="1">IF(R40="=",S40,IF(R40="&lt;",S40-1,S40+1))</f>
        <v>8</v>
      </c>
      <c r="R40" s="7" t="str">
        <f t="shared" ca="1" si="17"/>
        <v>&gt;</v>
      </c>
      <c r="S40" s="5">
        <f t="shared" ca="1" si="17"/>
        <v>7</v>
      </c>
      <c r="T40" s="7"/>
      <c r="U40" s="5">
        <f t="shared" ca="1" si="17"/>
        <v>10</v>
      </c>
      <c r="V40" s="7" t="str">
        <f t="shared" ca="1" si="17"/>
        <v>&gt;</v>
      </c>
      <c r="W40" s="5">
        <f t="shared" ca="1" si="17"/>
        <v>10</v>
      </c>
      <c r="Y40" s="5">
        <f t="shared" ca="1" si="17"/>
        <v>2</v>
      </c>
      <c r="Z40" s="7" t="str">
        <f t="shared" si="17"/>
        <v>&lt;</v>
      </c>
      <c r="AA40" s="24">
        <f ca="1">IF(Z40="=",AA41,IF(Z40="&lt;",AA41+1,AA41-1))</f>
        <v>5</v>
      </c>
      <c r="AB40" s="7"/>
      <c r="AC40" s="5">
        <f t="shared" ref="AC40:AI40" ca="1" si="18">AC9</f>
        <v>8</v>
      </c>
      <c r="AD40" s="7" t="str">
        <f t="shared" ca="1" si="18"/>
        <v>&lt;</v>
      </c>
      <c r="AE40" s="11">
        <f t="shared" ca="1" si="18"/>
        <v>8</v>
      </c>
      <c r="AG40" s="5">
        <f t="shared" ca="1" si="18"/>
        <v>9</v>
      </c>
      <c r="AH40" s="7" t="str">
        <f t="shared" ca="1" si="18"/>
        <v>&lt;</v>
      </c>
      <c r="AI40" s="11">
        <f t="shared" ca="1" si="18"/>
        <v>9</v>
      </c>
    </row>
    <row r="41" spans="1:35" x14ac:dyDescent="0.3">
      <c r="A41" s="11">
        <f t="shared" ref="A41:AA41" ca="1" si="19">A10</f>
        <v>2</v>
      </c>
      <c r="B41" s="7">
        <f t="shared" si="19"/>
        <v>0</v>
      </c>
      <c r="C41" s="11">
        <f t="shared" ca="1" si="19"/>
        <v>2</v>
      </c>
      <c r="D41" s="7"/>
      <c r="E41" s="25">
        <f ca="1">IF(F40="=",G41,IF(F40="&lt;",G41+1,G41-1))</f>
        <v>2</v>
      </c>
      <c r="F41" s="7">
        <f t="shared" si="19"/>
        <v>0</v>
      </c>
      <c r="G41" s="11">
        <f t="shared" ca="1" si="19"/>
        <v>3</v>
      </c>
      <c r="H41" s="7"/>
      <c r="I41" s="11">
        <f t="shared" ca="1" si="19"/>
        <v>2</v>
      </c>
      <c r="J41" s="7">
        <f t="shared" si="19"/>
        <v>0</v>
      </c>
      <c r="K41" s="11">
        <f t="shared" ca="1" si="19"/>
        <v>2</v>
      </c>
      <c r="M41" s="11">
        <f t="shared" ca="1" si="19"/>
        <v>3</v>
      </c>
      <c r="N41" s="7">
        <f t="shared" si="19"/>
        <v>0</v>
      </c>
      <c r="O41" s="25">
        <f ca="1">IF(N40="=",M41,IF(N40="&lt;",M41-1,M41+1))</f>
        <v>2</v>
      </c>
      <c r="P41" s="7"/>
      <c r="Q41" s="11">
        <f t="shared" ca="1" si="19"/>
        <v>3</v>
      </c>
      <c r="R41" s="7">
        <f t="shared" si="19"/>
        <v>0</v>
      </c>
      <c r="S41" s="11">
        <f t="shared" ca="1" si="19"/>
        <v>3</v>
      </c>
      <c r="T41" s="7"/>
      <c r="U41" s="26">
        <f ca="1">IF(V40="=",W41,IF(V40="&lt;",W41+1,W41-1))</f>
        <v>2</v>
      </c>
      <c r="V41" s="7">
        <f t="shared" si="19"/>
        <v>0</v>
      </c>
      <c r="W41" s="11">
        <f t="shared" ca="1" si="19"/>
        <v>3</v>
      </c>
      <c r="Y41" s="11">
        <f t="shared" ca="1" si="19"/>
        <v>2</v>
      </c>
      <c r="Z41" s="7">
        <f t="shared" si="19"/>
        <v>0</v>
      </c>
      <c r="AA41" s="11">
        <f t="shared" ca="1" si="19"/>
        <v>4</v>
      </c>
      <c r="AB41" s="7"/>
      <c r="AC41" s="11">
        <f t="shared" ref="AC41:AH41" ca="1" si="20">AC10</f>
        <v>4</v>
      </c>
      <c r="AD41" s="7">
        <f t="shared" si="20"/>
        <v>0</v>
      </c>
      <c r="AE41" s="25">
        <f ca="1">IF(AD40="=",AC41,IF(AD40="&lt;",AC41-1,AC41+1))</f>
        <v>3</v>
      </c>
      <c r="AG41" s="11">
        <f t="shared" ca="1" si="20"/>
        <v>2</v>
      </c>
      <c r="AH41" s="7">
        <f t="shared" si="20"/>
        <v>0</v>
      </c>
      <c r="AI41" s="25">
        <f ca="1">IF(AH40="=",AG41,IF(AH40="&lt;",AG41-1,AG41+1))</f>
        <v>1</v>
      </c>
    </row>
    <row r="42" spans="1:35" x14ac:dyDescent="0.3">
      <c r="A42" s="11"/>
      <c r="B42" s="13"/>
      <c r="C42" s="13"/>
      <c r="D42" s="13"/>
      <c r="E42" s="13"/>
      <c r="F42" s="13"/>
      <c r="G42" s="13"/>
      <c r="H42" s="13"/>
      <c r="I42" s="13"/>
      <c r="J42" s="13"/>
      <c r="K42" s="13"/>
      <c r="M42" s="11"/>
      <c r="N42" s="13"/>
      <c r="O42" s="13"/>
      <c r="P42" s="13"/>
      <c r="Q42" s="13"/>
      <c r="R42" s="13"/>
      <c r="S42" s="13"/>
      <c r="T42" s="13"/>
      <c r="U42" s="13"/>
      <c r="V42" s="13"/>
      <c r="W42" s="13"/>
    </row>
    <row r="43" spans="1:35" x14ac:dyDescent="0.3">
      <c r="A43" s="5">
        <f t="shared" ref="A43:AA43" ca="1" si="21">A12</f>
        <v>10</v>
      </c>
      <c r="B43" s="7" t="str">
        <f t="shared" ca="1" si="21"/>
        <v>&lt;</v>
      </c>
      <c r="C43" s="24">
        <f ca="1">IF(B43="=",A43,IF(B43="&lt;",A43+1,A43-1))</f>
        <v>11</v>
      </c>
      <c r="D43" s="7"/>
      <c r="E43" s="5">
        <f t="shared" ca="1" si="21"/>
        <v>5</v>
      </c>
      <c r="F43" s="7" t="str">
        <f t="shared" ca="1" si="21"/>
        <v>&gt;</v>
      </c>
      <c r="G43" s="5">
        <f t="shared" ca="1" si="21"/>
        <v>5</v>
      </c>
      <c r="H43" s="7"/>
      <c r="I43" s="5">
        <f t="shared" ca="1" si="21"/>
        <v>1</v>
      </c>
      <c r="J43" s="7" t="str">
        <f t="shared" ca="1" si="21"/>
        <v>&lt;</v>
      </c>
      <c r="K43" s="5">
        <f t="shared" ca="1" si="21"/>
        <v>1</v>
      </c>
      <c r="M43" s="24">
        <f ca="1">IF(N43="=",O43,IF(N43="&lt;",O43-1,O43+1))</f>
        <v>7</v>
      </c>
      <c r="N43" s="7" t="str">
        <f t="shared" ca="1" si="21"/>
        <v>&gt;</v>
      </c>
      <c r="O43" s="5">
        <f t="shared" ca="1" si="21"/>
        <v>6</v>
      </c>
      <c r="P43" s="7"/>
      <c r="Q43" s="5">
        <f t="shared" ca="1" si="21"/>
        <v>2</v>
      </c>
      <c r="R43" s="7" t="str">
        <f t="shared" ca="1" si="21"/>
        <v>=</v>
      </c>
      <c r="S43" s="24">
        <f ca="1">IF(R43="=",Q43,IF(R43="&lt;",Q43+1,Q43-1))</f>
        <v>2</v>
      </c>
      <c r="T43" s="7"/>
      <c r="U43" s="5">
        <f t="shared" ca="1" si="21"/>
        <v>7</v>
      </c>
      <c r="V43" s="7" t="str">
        <f t="shared" ca="1" si="21"/>
        <v>&gt;</v>
      </c>
      <c r="W43" s="5">
        <f t="shared" ca="1" si="21"/>
        <v>7</v>
      </c>
      <c r="Y43" s="5">
        <f t="shared" ca="1" si="21"/>
        <v>7</v>
      </c>
      <c r="Z43" s="7" t="str">
        <f t="shared" si="21"/>
        <v>=</v>
      </c>
      <c r="AA43" s="5">
        <f t="shared" ca="1" si="21"/>
        <v>4</v>
      </c>
      <c r="AB43" s="7"/>
      <c r="AC43" s="24">
        <f ca="1">IF(AD43="=",AE43,IF(AD43="&lt;",AE43-1,AE43+1))</f>
        <v>9</v>
      </c>
      <c r="AD43" s="7" t="str">
        <f t="shared" ref="AD43:AI44" ca="1" si="22">AD12</f>
        <v>&gt;</v>
      </c>
      <c r="AE43" s="5">
        <f t="shared" ca="1" si="22"/>
        <v>8</v>
      </c>
      <c r="AG43" s="24">
        <f ca="1">IF(AH43="=",AI43,IF(AH43="&lt;",AI43-1,AI43+1))</f>
        <v>4</v>
      </c>
      <c r="AH43" s="7" t="str">
        <f t="shared" ca="1" si="22"/>
        <v>&gt;</v>
      </c>
      <c r="AI43" s="5">
        <f t="shared" ca="1" si="22"/>
        <v>3</v>
      </c>
    </row>
    <row r="44" spans="1:35" x14ac:dyDescent="0.3">
      <c r="A44" s="11">
        <f t="shared" ref="A44:AA44" ca="1" si="23">A13</f>
        <v>2</v>
      </c>
      <c r="B44" s="7">
        <f t="shared" si="23"/>
        <v>0</v>
      </c>
      <c r="C44" s="11">
        <f t="shared" ca="1" si="23"/>
        <v>2</v>
      </c>
      <c r="D44" s="7"/>
      <c r="E44" s="25">
        <f ca="1">IF(F43="=",G44,IF(F43="&lt;",G44+1,G44-1))</f>
        <v>1</v>
      </c>
      <c r="F44" s="7">
        <f t="shared" si="23"/>
        <v>0</v>
      </c>
      <c r="G44" s="11">
        <f t="shared" ca="1" si="23"/>
        <v>2</v>
      </c>
      <c r="H44" s="7"/>
      <c r="I44" s="11">
        <f t="shared" ca="1" si="23"/>
        <v>2</v>
      </c>
      <c r="J44" s="7">
        <f t="shared" si="23"/>
        <v>0</v>
      </c>
      <c r="K44" s="25">
        <f ca="1">IF(J43="=",I44,IF(J43="&lt;",I44-1,I44+1))</f>
        <v>1</v>
      </c>
      <c r="M44" s="11">
        <f t="shared" ca="1" si="23"/>
        <v>3</v>
      </c>
      <c r="N44" s="7">
        <f t="shared" si="23"/>
        <v>0</v>
      </c>
      <c r="O44" s="11">
        <f t="shared" ca="1" si="23"/>
        <v>3</v>
      </c>
      <c r="P44" s="7"/>
      <c r="Q44" s="11">
        <f t="shared" ca="1" si="23"/>
        <v>4</v>
      </c>
      <c r="R44" s="7">
        <f t="shared" si="23"/>
        <v>0</v>
      </c>
      <c r="S44" s="11">
        <f t="shared" ca="1" si="23"/>
        <v>4</v>
      </c>
      <c r="T44" s="7"/>
      <c r="U44" s="11">
        <f t="shared" ca="1" si="23"/>
        <v>4</v>
      </c>
      <c r="V44" s="7">
        <f t="shared" si="23"/>
        <v>0</v>
      </c>
      <c r="W44" s="25">
        <f ca="1">IF(V43="=",U44,IF(V43="&lt;",U44-1,U44+1))</f>
        <v>5</v>
      </c>
      <c r="Y44" s="25">
        <f ca="1">Y43</f>
        <v>7</v>
      </c>
      <c r="Z44" s="7">
        <f t="shared" si="23"/>
        <v>0</v>
      </c>
      <c r="AA44" s="11">
        <f t="shared" ca="1" si="23"/>
        <v>4</v>
      </c>
      <c r="AB44" s="7"/>
      <c r="AC44" s="11">
        <f t="shared" ref="AC44:AI44" ca="1" si="24">AC13</f>
        <v>3</v>
      </c>
      <c r="AD44" s="7">
        <f t="shared" si="24"/>
        <v>0</v>
      </c>
      <c r="AE44" s="11">
        <f t="shared" ca="1" si="22"/>
        <v>3</v>
      </c>
      <c r="AG44" s="11">
        <f t="shared" ca="1" si="24"/>
        <v>2</v>
      </c>
      <c r="AH44" s="7">
        <f t="shared" si="24"/>
        <v>0</v>
      </c>
      <c r="AI44" s="11">
        <f t="shared" ca="1" si="24"/>
        <v>2</v>
      </c>
    </row>
    <row r="45" spans="1:35" ht="19.95" customHeight="1" x14ac:dyDescent="0.3">
      <c r="A45" s="11"/>
      <c r="B45" s="13"/>
      <c r="C45" s="13"/>
      <c r="D45" s="13"/>
      <c r="E45" s="13"/>
      <c r="F45" s="13"/>
      <c r="G45" s="13"/>
      <c r="H45" s="13"/>
      <c r="I45" s="13"/>
      <c r="J45" s="13"/>
      <c r="K45" s="13"/>
      <c r="M45" s="11"/>
      <c r="N45" s="13"/>
      <c r="O45" s="13"/>
      <c r="P45" s="13"/>
      <c r="Q45" s="13"/>
      <c r="R45" s="13"/>
      <c r="S45" s="13"/>
      <c r="T45" s="13"/>
      <c r="U45" s="13"/>
      <c r="V45" s="13"/>
      <c r="W45" s="13"/>
    </row>
    <row r="46" spans="1:35" x14ac:dyDescent="0.3">
      <c r="A46" s="1" t="str">
        <f>A15</f>
        <v>3. Compare les fractions.</v>
      </c>
    </row>
    <row r="47" spans="1:35" x14ac:dyDescent="0.3">
      <c r="A47" s="5">
        <f ca="1">A16</f>
        <v>13</v>
      </c>
      <c r="B47" s="23" t="str">
        <f ca="1">IF(A47*C48&gt;C47*A48,"&gt;",IF(A47*C48&lt;C47*A48,"&lt;","="))</f>
        <v>&gt;</v>
      </c>
      <c r="C47" s="5">
        <f ca="1">C16</f>
        <v>6</v>
      </c>
      <c r="D47" s="13"/>
      <c r="E47" s="5">
        <f t="shared" ref="E47:G48" ca="1" si="25">E16</f>
        <v>14</v>
      </c>
      <c r="F47" s="23" t="str">
        <f ca="1">IF(E47*G48&gt;G47*E48,"&gt;",IF(E47*G48&lt;G47*E48,"&lt;","="))</f>
        <v>=</v>
      </c>
      <c r="G47" s="5">
        <f t="shared" ca="1" si="25"/>
        <v>14</v>
      </c>
      <c r="H47" s="13"/>
      <c r="I47" s="5">
        <f t="shared" ref="I47:K48" ca="1" si="26">I16</f>
        <v>13</v>
      </c>
      <c r="J47" s="23" t="str">
        <f ca="1">IF(I47*K48&gt;K47*I48,"&gt;",IF(I47*K48&lt;K47*I48,"&lt;","="))</f>
        <v>&gt;</v>
      </c>
      <c r="K47" s="5">
        <f t="shared" ca="1" si="26"/>
        <v>12</v>
      </c>
      <c r="M47" s="5">
        <f t="shared" ref="M47:O48" ca="1" si="27">M16</f>
        <v>4</v>
      </c>
      <c r="N47" s="23" t="str">
        <f ca="1">IF(M47*O48&gt;O47*M48,"&gt;",IF(M47*O48&lt;O47*M48,"&lt;","="))</f>
        <v>&lt;</v>
      </c>
      <c r="O47" s="5">
        <f t="shared" ca="1" si="27"/>
        <v>4</v>
      </c>
      <c r="P47" s="13"/>
      <c r="Q47" s="5">
        <f t="shared" ref="Q47:S48" ca="1" si="28">Q16</f>
        <v>7</v>
      </c>
      <c r="R47" s="23" t="str">
        <f ca="1">IF(Q47*S48&gt;S47*Q48,"&gt;",IF(Q47*S48&lt;S47*Q48,"&lt;","="))</f>
        <v>&gt;</v>
      </c>
      <c r="S47" s="5">
        <f t="shared" ca="1" si="28"/>
        <v>5</v>
      </c>
      <c r="T47" s="13"/>
      <c r="U47" s="5">
        <f t="shared" ref="U47:W48" ca="1" si="29">U16</f>
        <v>10</v>
      </c>
      <c r="V47" s="23" t="str">
        <f ca="1">IF(U47*W48&gt;W47*U48,"&gt;",IF(U47*W48&lt;W47*U48,"&lt;","="))</f>
        <v>&gt;</v>
      </c>
      <c r="W47" s="5">
        <f t="shared" ca="1" si="29"/>
        <v>10</v>
      </c>
      <c r="Y47" s="5">
        <f t="shared" ref="Y47:AA48" ca="1" si="30">Y16</f>
        <v>8</v>
      </c>
      <c r="Z47" s="23" t="str">
        <f ca="1">IF(Y47*AA48&gt;AA47*Y48,"&gt;",IF(Y47*AA48&lt;AA47*Y48,"&lt;","="))</f>
        <v>&gt;</v>
      </c>
      <c r="AA47" s="5">
        <f t="shared" ca="1" si="30"/>
        <v>6</v>
      </c>
      <c r="AC47" s="5">
        <f t="shared" ref="AC47:AI48" ca="1" si="31">AC16</f>
        <v>11</v>
      </c>
      <c r="AD47" s="23" t="str">
        <f ca="1">IF(AC47*AE48&gt;AE47*AC48,"&gt;",IF(AC47*AE48&lt;AE47*AC48,"&lt;","="))</f>
        <v>&gt;</v>
      </c>
      <c r="AE47" s="5">
        <f t="shared" ca="1" si="31"/>
        <v>4</v>
      </c>
      <c r="AG47" s="5">
        <f t="shared" ca="1" si="31"/>
        <v>14</v>
      </c>
      <c r="AH47" s="23" t="str">
        <f ca="1">IF(AG47*AI48&gt;AI47*AG48,"&gt;",IF(AG47*AI48&lt;AI47*AG48,"&lt;","="))</f>
        <v>&gt;</v>
      </c>
      <c r="AI47" s="5">
        <f t="shared" ca="1" si="31"/>
        <v>7</v>
      </c>
    </row>
    <row r="48" spans="1:35" x14ac:dyDescent="0.3">
      <c r="A48" s="11">
        <f ca="1">A17</f>
        <v>13</v>
      </c>
      <c r="B48" s="23"/>
      <c r="C48" s="11">
        <f ca="1">C17</f>
        <v>13</v>
      </c>
      <c r="D48" s="13"/>
      <c r="E48" s="11">
        <f t="shared" ca="1" si="25"/>
        <v>9</v>
      </c>
      <c r="F48" s="23"/>
      <c r="G48" s="11">
        <f t="shared" ca="1" si="25"/>
        <v>9</v>
      </c>
      <c r="H48" s="13"/>
      <c r="I48" s="11">
        <f t="shared" ca="1" si="26"/>
        <v>15</v>
      </c>
      <c r="J48" s="23"/>
      <c r="K48" s="11">
        <f t="shared" ca="1" si="26"/>
        <v>15</v>
      </c>
      <c r="M48" s="11">
        <f t="shared" ca="1" si="27"/>
        <v>12</v>
      </c>
      <c r="N48" s="23"/>
      <c r="O48" s="11">
        <f t="shared" ca="1" si="27"/>
        <v>9</v>
      </c>
      <c r="P48" s="13"/>
      <c r="Q48" s="11">
        <f t="shared" ca="1" si="28"/>
        <v>4</v>
      </c>
      <c r="R48" s="23"/>
      <c r="S48" s="11">
        <f t="shared" ca="1" si="28"/>
        <v>4</v>
      </c>
      <c r="T48" s="13"/>
      <c r="U48" s="11">
        <f t="shared" ca="1" si="29"/>
        <v>4</v>
      </c>
      <c r="V48" s="23"/>
      <c r="W48" s="11">
        <f t="shared" ca="1" si="29"/>
        <v>15</v>
      </c>
      <c r="Y48" s="11">
        <f t="shared" ca="1" si="30"/>
        <v>4</v>
      </c>
      <c r="Z48" s="23"/>
      <c r="AA48" s="11">
        <f t="shared" ca="1" si="30"/>
        <v>4</v>
      </c>
      <c r="AC48" s="11">
        <f t="shared" ref="AC48:AI48" ca="1" si="32">AC17</f>
        <v>6</v>
      </c>
      <c r="AD48" s="23"/>
      <c r="AE48" s="11">
        <f t="shared" ca="1" si="31"/>
        <v>6</v>
      </c>
      <c r="AG48" s="11">
        <f t="shared" ca="1" si="32"/>
        <v>4</v>
      </c>
      <c r="AH48" s="23"/>
      <c r="AI48" s="11">
        <f t="shared" ca="1" si="32"/>
        <v>4</v>
      </c>
    </row>
    <row r="49" spans="1:37" x14ac:dyDescent="0.3">
      <c r="A49" s="11"/>
      <c r="B49" s="13"/>
      <c r="C49" s="13"/>
      <c r="D49" s="13"/>
      <c r="E49" s="13"/>
      <c r="F49" s="13"/>
      <c r="G49" s="13"/>
      <c r="H49" s="13"/>
      <c r="I49" s="13"/>
      <c r="J49" s="13"/>
      <c r="K49" s="13"/>
      <c r="M49" s="11"/>
      <c r="N49" s="13"/>
      <c r="O49" s="13"/>
      <c r="P49" s="13"/>
      <c r="Q49" s="13"/>
      <c r="R49" s="13"/>
      <c r="S49" s="13"/>
      <c r="T49" s="13"/>
      <c r="U49" s="13"/>
      <c r="V49" s="13"/>
      <c r="W49" s="13"/>
      <c r="AC49" s="11"/>
      <c r="AD49" s="13"/>
      <c r="AE49" s="13"/>
      <c r="AG49" s="11"/>
      <c r="AH49" s="13"/>
      <c r="AI49" s="13"/>
    </row>
    <row r="50" spans="1:37" x14ac:dyDescent="0.3">
      <c r="A50" s="5">
        <f t="shared" ref="A50:C51" ca="1" si="33">A19</f>
        <v>5</v>
      </c>
      <c r="B50" s="23" t="str">
        <f ca="1">IF(A50*C51&gt;C50*A51,"&gt;",IF(A50*C51&lt;C50*A51,"&lt;","="))</f>
        <v>&lt;</v>
      </c>
      <c r="C50" s="5">
        <f t="shared" ca="1" si="33"/>
        <v>5</v>
      </c>
      <c r="D50" s="13"/>
      <c r="E50" s="5">
        <f t="shared" ref="E50:G51" ca="1" si="34">E19</f>
        <v>12</v>
      </c>
      <c r="F50" s="23" t="str">
        <f ca="1">IF(E50*G51&gt;G50*E51,"&gt;",IF(E50*G51&lt;G50*E51,"&lt;","="))</f>
        <v>&gt;</v>
      </c>
      <c r="G50" s="5">
        <f t="shared" ca="1" si="34"/>
        <v>11</v>
      </c>
      <c r="H50" s="13"/>
      <c r="I50" s="5">
        <f t="shared" ref="I50:K51" ca="1" si="35">I19</f>
        <v>4</v>
      </c>
      <c r="J50" s="23" t="str">
        <f ca="1">IF(I50*K51&gt;K50*I51,"&gt;",IF(I50*K51&lt;K50*I51,"&lt;","="))</f>
        <v>&lt;</v>
      </c>
      <c r="K50" s="5">
        <f t="shared" ca="1" si="35"/>
        <v>4</v>
      </c>
      <c r="M50" s="5">
        <f t="shared" ref="M50:O51" ca="1" si="36">M19</f>
        <v>12</v>
      </c>
      <c r="N50" s="23" t="str">
        <f ca="1">IF(M50*O51&gt;O50*M51,"&gt;",IF(M50*O51&lt;O50*M51,"&lt;","="))</f>
        <v>&gt;</v>
      </c>
      <c r="O50" s="5">
        <f t="shared" ca="1" si="36"/>
        <v>6</v>
      </c>
      <c r="P50" s="13"/>
      <c r="Q50" s="5">
        <f t="shared" ref="Q50:S51" ca="1" si="37">Q19</f>
        <v>12</v>
      </c>
      <c r="R50" s="23" t="str">
        <f ca="1">IF(Q50*S51&gt;S50*Q51,"&gt;",IF(Q50*S51&lt;S50*Q51,"&lt;","="))</f>
        <v>=</v>
      </c>
      <c r="S50" s="5">
        <f t="shared" ca="1" si="37"/>
        <v>12</v>
      </c>
      <c r="T50" s="13"/>
      <c r="U50" s="5">
        <f t="shared" ref="U50:W51" ca="1" si="38">U19</f>
        <v>4</v>
      </c>
      <c r="V50" s="23" t="str">
        <f ca="1">IF(U50*W51&gt;W50*U51,"&gt;",IF(U50*W51&lt;W50*U51,"&lt;","="))</f>
        <v>&lt;</v>
      </c>
      <c r="W50" s="5">
        <f t="shared" ca="1" si="38"/>
        <v>14</v>
      </c>
      <c r="Y50" s="5">
        <f t="shared" ref="Y50:AA51" ca="1" si="39">Y19</f>
        <v>6</v>
      </c>
      <c r="Z50" s="23" t="str">
        <f ca="1">IF(Y50*AA51&gt;AA50*Y51,"&gt;",IF(Y50*AA51&lt;AA50*Y51,"&lt;","="))</f>
        <v>&lt;</v>
      </c>
      <c r="AA50" s="5">
        <f t="shared" ca="1" si="39"/>
        <v>7</v>
      </c>
      <c r="AC50" s="5">
        <f t="shared" ref="AC50:AE51" ca="1" si="40">AC19</f>
        <v>14</v>
      </c>
      <c r="AD50" s="23" t="str">
        <f ca="1">IF(AC50*AE51&gt;AE50*AC51,"&gt;",IF(AC50*AE51&lt;AE50*AC51,"&lt;","="))</f>
        <v>&lt;</v>
      </c>
      <c r="AE50" s="5">
        <f t="shared" ca="1" si="40"/>
        <v>14</v>
      </c>
      <c r="AG50" s="5">
        <f t="shared" ref="AG50:AI50" ca="1" si="41">AG19</f>
        <v>14</v>
      </c>
      <c r="AH50" s="23" t="str">
        <f ca="1">IF(AG50*AI51&gt;AI50*AG51,"&gt;",IF(AG50*AI51&lt;AI50*AG51,"&lt;","="))</f>
        <v>&lt;</v>
      </c>
      <c r="AI50" s="5">
        <f t="shared" ca="1" si="41"/>
        <v>14</v>
      </c>
    </row>
    <row r="51" spans="1:37" x14ac:dyDescent="0.3">
      <c r="A51" s="11">
        <f t="shared" ca="1" si="33"/>
        <v>15</v>
      </c>
      <c r="B51" s="23"/>
      <c r="C51" s="11">
        <f t="shared" ca="1" si="33"/>
        <v>10</v>
      </c>
      <c r="E51" s="11">
        <f t="shared" ca="1" si="34"/>
        <v>4</v>
      </c>
      <c r="F51" s="23"/>
      <c r="G51" s="11">
        <f t="shared" ca="1" si="34"/>
        <v>4</v>
      </c>
      <c r="I51" s="11">
        <f t="shared" ca="1" si="35"/>
        <v>13</v>
      </c>
      <c r="J51" s="23"/>
      <c r="K51" s="11">
        <f t="shared" ca="1" si="35"/>
        <v>11</v>
      </c>
      <c r="M51" s="11">
        <f t="shared" ca="1" si="36"/>
        <v>9</v>
      </c>
      <c r="N51" s="23"/>
      <c r="O51" s="11">
        <f t="shared" ca="1" si="36"/>
        <v>9</v>
      </c>
      <c r="Q51" s="11">
        <f t="shared" ca="1" si="37"/>
        <v>6</v>
      </c>
      <c r="R51" s="23"/>
      <c r="S51" s="11">
        <f t="shared" ca="1" si="37"/>
        <v>6</v>
      </c>
      <c r="U51" s="11">
        <f t="shared" ca="1" si="38"/>
        <v>12</v>
      </c>
      <c r="V51" s="23"/>
      <c r="W51" s="11">
        <f t="shared" ca="1" si="38"/>
        <v>12</v>
      </c>
      <c r="Y51" s="11">
        <f t="shared" ca="1" si="39"/>
        <v>13</v>
      </c>
      <c r="Z51" s="23"/>
      <c r="AA51" s="11">
        <f t="shared" ca="1" si="39"/>
        <v>13</v>
      </c>
      <c r="AC51" s="11">
        <f t="shared" ca="1" si="40"/>
        <v>10</v>
      </c>
      <c r="AD51" s="23"/>
      <c r="AE51" s="11">
        <f t="shared" ca="1" si="40"/>
        <v>7</v>
      </c>
      <c r="AG51" s="11">
        <f t="shared" ref="AG51:AI51" ca="1" si="42">AG20</f>
        <v>14</v>
      </c>
      <c r="AH51" s="23"/>
      <c r="AI51" s="11">
        <f t="shared" ca="1" si="42"/>
        <v>11</v>
      </c>
    </row>
    <row r="52" spans="1:37" ht="19.95" customHeight="1" x14ac:dyDescent="0.3">
      <c r="A52" s="11"/>
      <c r="B52" s="13"/>
      <c r="C52" s="13"/>
      <c r="D52" s="13"/>
      <c r="E52" s="13"/>
      <c r="F52" s="13"/>
      <c r="G52" s="13"/>
      <c r="H52" s="13"/>
      <c r="I52" s="13"/>
      <c r="J52" s="13"/>
      <c r="K52" s="13"/>
      <c r="M52" s="11"/>
      <c r="N52" s="13"/>
      <c r="O52" s="13"/>
      <c r="P52" s="13"/>
      <c r="Q52" s="13"/>
      <c r="R52" s="13"/>
      <c r="S52" s="13"/>
      <c r="T52" s="13"/>
      <c r="U52" s="13"/>
      <c r="V52" s="13"/>
      <c r="W52" s="13"/>
    </row>
    <row r="53" spans="1:37" x14ac:dyDescent="0.3">
      <c r="A53" s="1" t="str">
        <f>A22</f>
        <v>4. Écris sous la forme d'un entier plus une fraction.</v>
      </c>
      <c r="B53" s="13"/>
      <c r="C53" s="13"/>
      <c r="D53" s="13"/>
      <c r="E53" s="13"/>
      <c r="F53" s="13"/>
      <c r="G53" s="13"/>
      <c r="H53" s="13"/>
      <c r="I53" s="13"/>
      <c r="J53" s="13"/>
      <c r="K53" s="13"/>
      <c r="M53" s="11"/>
      <c r="N53" s="13"/>
      <c r="O53" s="13"/>
      <c r="P53" s="13"/>
      <c r="Q53" s="13"/>
      <c r="R53" s="13"/>
      <c r="S53" s="13"/>
      <c r="T53" s="13"/>
      <c r="U53" s="13"/>
      <c r="V53" s="13"/>
      <c r="W53" s="13"/>
    </row>
    <row r="54" spans="1:37" x14ac:dyDescent="0.3">
      <c r="A54" s="5">
        <f ca="1">A23</f>
        <v>23</v>
      </c>
      <c r="B54" s="7" t="str">
        <f>B23</f>
        <v>=</v>
      </c>
      <c r="C54" s="27">
        <f ca="1">QUOTIENT(A54,A55)</f>
        <v>5</v>
      </c>
      <c r="D54" s="7" t="str">
        <f ca="1">IF(MOD(A54,A55)=0,"","+")</f>
        <v>+</v>
      </c>
      <c r="E54" s="28">
        <f ca="1">IF(MOD(A54,A55)=0,"",MOD(A54,A55))</f>
        <v>3</v>
      </c>
      <c r="I54" s="5">
        <f ca="1">I23</f>
        <v>9</v>
      </c>
      <c r="J54" s="7" t="str">
        <f>J23</f>
        <v>=</v>
      </c>
      <c r="K54" s="27">
        <f ca="1">QUOTIENT(I54,I55)</f>
        <v>2</v>
      </c>
      <c r="L54" s="7" t="str">
        <f ca="1">IF(MOD(I54,I55)=0,"","+")</f>
        <v>+</v>
      </c>
      <c r="M54" s="28">
        <f ca="1">IF(MOD(I54,I55)=0,"",MOD(I54,I55))</f>
        <v>1</v>
      </c>
      <c r="Q54" s="5">
        <f ca="1">Q23</f>
        <v>21</v>
      </c>
      <c r="R54" s="7" t="str">
        <f>R23</f>
        <v>=</v>
      </c>
      <c r="S54" s="27">
        <f ca="1">QUOTIENT(Q54,Q55)</f>
        <v>10</v>
      </c>
      <c r="T54" s="7" t="str">
        <f ca="1">IF(MOD(Q54,Q55)=0,"","+")</f>
        <v>+</v>
      </c>
      <c r="U54" s="28">
        <f ca="1">IF(MOD(Q54,Q55)=0,"",MOD(Q54,Q55))</f>
        <v>1</v>
      </c>
      <c r="Y54" s="5">
        <f ca="1">Y23</f>
        <v>11</v>
      </c>
      <c r="Z54" s="7" t="str">
        <f>Z23</f>
        <v>=</v>
      </c>
      <c r="AA54" s="27">
        <f ca="1">QUOTIENT(Y54,Y55)</f>
        <v>5</v>
      </c>
      <c r="AB54" s="7" t="str">
        <f ca="1">IF(MOD(Y54,Y55)=0,"","+")</f>
        <v>+</v>
      </c>
      <c r="AC54" s="28">
        <f ca="1">IF(MOD(Y54,Y55)=0,"",MOD(Y54,Y55))</f>
        <v>1</v>
      </c>
      <c r="AD54" s="8"/>
      <c r="AE54" s="8"/>
      <c r="AF54" s="11"/>
      <c r="AG54" s="5">
        <f t="shared" ref="AG54:AH54" ca="1" si="43">AG23</f>
        <v>17</v>
      </c>
      <c r="AH54" s="7" t="str">
        <f t="shared" si="43"/>
        <v>=</v>
      </c>
      <c r="AI54" s="27">
        <f ca="1">QUOTIENT(AG54,AG55)</f>
        <v>5</v>
      </c>
      <c r="AJ54" s="7" t="str">
        <f ca="1">IF(MOD(AG54,AG55)=0,"","+")</f>
        <v>+</v>
      </c>
      <c r="AK54" s="28">
        <f ca="1">IF(MOD(AG54,AG55)=0,"",MOD(AG54,AG55))</f>
        <v>2</v>
      </c>
    </row>
    <row r="55" spans="1:37" x14ac:dyDescent="0.3">
      <c r="A55" s="12">
        <f ca="1">A24</f>
        <v>4</v>
      </c>
      <c r="B55" s="7"/>
      <c r="C55" s="27"/>
      <c r="D55" s="7">
        <f t="shared" ref="D55" si="44">D24</f>
        <v>0</v>
      </c>
      <c r="E55" s="29">
        <f ca="1">IF(MOD(A54,A55)=0,"",A55)</f>
        <v>4</v>
      </c>
      <c r="I55" s="12">
        <f ca="1">I24</f>
        <v>4</v>
      </c>
      <c r="J55" s="7"/>
      <c r="K55" s="27"/>
      <c r="L55" s="7">
        <f t="shared" ref="L55" si="45">L24</f>
        <v>0</v>
      </c>
      <c r="M55" s="29">
        <f ca="1">IF(MOD(I54,I55)=0,"",I55)</f>
        <v>4</v>
      </c>
      <c r="Q55" s="12">
        <f ca="1">Q24</f>
        <v>2</v>
      </c>
      <c r="R55" s="7"/>
      <c r="S55" s="27"/>
      <c r="T55" s="7">
        <f t="shared" ref="T55" si="46">T24</f>
        <v>0</v>
      </c>
      <c r="U55" s="29">
        <f ca="1">IF(MOD(Q54,Q55)=0,"",Q55)</f>
        <v>2</v>
      </c>
      <c r="Y55" s="12">
        <f ca="1">Y24</f>
        <v>2</v>
      </c>
      <c r="Z55" s="7"/>
      <c r="AA55" s="27"/>
      <c r="AB55" s="7">
        <f t="shared" ref="AB55" si="47">AB24</f>
        <v>0</v>
      </c>
      <c r="AC55" s="29">
        <f ca="1">IF(MOD(Y54,Y55)=0,"",Y55)</f>
        <v>2</v>
      </c>
      <c r="AD55" s="8"/>
      <c r="AE55" s="8"/>
      <c r="AF55" s="11"/>
      <c r="AG55" s="12">
        <f t="shared" ref="AG55:AJ55" ca="1" si="48">AG24</f>
        <v>3</v>
      </c>
      <c r="AH55" s="7">
        <f t="shared" si="48"/>
        <v>0</v>
      </c>
      <c r="AI55" s="27"/>
      <c r="AJ55" s="7">
        <f t="shared" si="48"/>
        <v>0</v>
      </c>
      <c r="AK55" s="29">
        <f ca="1">IF(MOD(AG54,AG55)=0,"",AG55)</f>
        <v>3</v>
      </c>
    </row>
    <row r="56" spans="1:37" x14ac:dyDescent="0.3">
      <c r="A56" s="13"/>
      <c r="B56" s="13"/>
      <c r="C56" s="13"/>
      <c r="D56" s="13"/>
      <c r="E56" s="13"/>
      <c r="G56" s="13"/>
      <c r="H56" s="13"/>
      <c r="I56" s="13"/>
      <c r="J56" s="13"/>
      <c r="K56" s="13"/>
      <c r="M56" s="13"/>
      <c r="N56" s="13"/>
      <c r="O56" s="13"/>
      <c r="P56" s="13"/>
      <c r="Q56" s="13"/>
      <c r="S56" s="13"/>
      <c r="T56" s="13"/>
      <c r="U56" s="13"/>
      <c r="V56" s="13"/>
      <c r="W56" s="13"/>
      <c r="Y56" s="13"/>
      <c r="Z56" s="13"/>
      <c r="AA56" s="13"/>
      <c r="AB56" s="13"/>
    </row>
    <row r="57" spans="1:37" x14ac:dyDescent="0.3">
      <c r="A57" s="18">
        <f ca="1">A26</f>
        <v>26</v>
      </c>
      <c r="B57" s="7" t="str">
        <f>B26</f>
        <v>=</v>
      </c>
      <c r="C57" s="27">
        <f ca="1">QUOTIENT(A57,A58)</f>
        <v>3</v>
      </c>
      <c r="D57" s="7" t="str">
        <f ca="1">IF(MOD(A57,A58)=0,"","+")</f>
        <v>+</v>
      </c>
      <c r="E57" s="28">
        <f ca="1">IF(MOD(A57,A58)=0,"",MOD(A57,A58))</f>
        <v>5</v>
      </c>
      <c r="G57" s="13"/>
      <c r="H57" s="13"/>
      <c r="I57" s="5">
        <f ca="1">I26</f>
        <v>36</v>
      </c>
      <c r="J57" s="7" t="str">
        <f>J26</f>
        <v>=</v>
      </c>
      <c r="K57" s="27">
        <f ca="1">QUOTIENT(I57,I58)</f>
        <v>6</v>
      </c>
      <c r="L57" s="7" t="str">
        <f ca="1">IF(MOD(I57,I58)=0,"","+")</f>
        <v/>
      </c>
      <c r="M57" s="28" t="str">
        <f ca="1">IF(MOD(I57,I58)=0,"",MOD(I57,I58))</f>
        <v/>
      </c>
      <c r="N57" s="13"/>
      <c r="O57" s="13"/>
      <c r="P57" s="13"/>
      <c r="Q57" s="18">
        <f ca="1">Q26</f>
        <v>28</v>
      </c>
      <c r="R57" s="7" t="str">
        <f>R26</f>
        <v>=</v>
      </c>
      <c r="S57" s="27">
        <f ca="1">QUOTIENT(Q57,Q58)</f>
        <v>3</v>
      </c>
      <c r="T57" s="7" t="str">
        <f ca="1">IF(MOD(Q57,Q58)=0,"","+")</f>
        <v>+</v>
      </c>
      <c r="U57" s="28">
        <f ca="1">IF(MOD(Q57,Q58)=0,"",MOD(Q57,Q58))</f>
        <v>4</v>
      </c>
      <c r="V57" s="13"/>
      <c r="W57" s="13"/>
      <c r="Y57" s="18">
        <f ca="1">Y26</f>
        <v>61</v>
      </c>
      <c r="Z57" s="7" t="str">
        <f>Z26</f>
        <v>=</v>
      </c>
      <c r="AA57" s="27">
        <f ca="1">QUOTIENT(Y57,Y58)</f>
        <v>8</v>
      </c>
      <c r="AB57" s="7" t="str">
        <f ca="1">IF(MOD(Y57,Y58)=0,"","+")</f>
        <v>+</v>
      </c>
      <c r="AC57" s="28">
        <f ca="1">IF(MOD(Y57,Y58)=0,"",MOD(Y57,Y58))</f>
        <v>5</v>
      </c>
      <c r="AD57" s="8"/>
      <c r="AE57" s="8"/>
      <c r="AF57" s="13"/>
      <c r="AG57" s="18">
        <f t="shared" ref="AG57:AH57" ca="1" si="49">AG26</f>
        <v>11</v>
      </c>
      <c r="AH57" s="7" t="str">
        <f t="shared" si="49"/>
        <v>=</v>
      </c>
      <c r="AI57" s="27">
        <f ca="1">QUOTIENT(AG57,AG58)</f>
        <v>1</v>
      </c>
      <c r="AJ57" s="7" t="str">
        <f ca="1">IF(MOD(AG57,AG58)=0,"","+")</f>
        <v>+</v>
      </c>
      <c r="AK57" s="28">
        <f ca="1">IF(MOD(AG57,AG58)=0,"",MOD(AG57,AG58))</f>
        <v>3</v>
      </c>
    </row>
    <row r="58" spans="1:37" x14ac:dyDescent="0.3">
      <c r="A58" s="19">
        <f ca="1">A27</f>
        <v>7</v>
      </c>
      <c r="B58" s="7"/>
      <c r="C58" s="27"/>
      <c r="D58" s="7">
        <f t="shared" ref="D58" si="50">D27</f>
        <v>0</v>
      </c>
      <c r="E58" s="29">
        <f ca="1">IF(MOD(A57,A58)=0,"",A58)</f>
        <v>7</v>
      </c>
      <c r="I58" s="19">
        <f ca="1">I27</f>
        <v>6</v>
      </c>
      <c r="J58" s="7"/>
      <c r="K58" s="27"/>
      <c r="L58" s="7">
        <f t="shared" ref="L58" si="51">L27</f>
        <v>0</v>
      </c>
      <c r="M58" s="29" t="str">
        <f ca="1">IF(MOD(I57,I58)=0,"",I58)</f>
        <v/>
      </c>
      <c r="Q58" s="19">
        <f ca="1">Q27</f>
        <v>8</v>
      </c>
      <c r="R58" s="7"/>
      <c r="S58" s="27"/>
      <c r="T58" s="7">
        <f t="shared" ref="T58" si="52">T27</f>
        <v>0</v>
      </c>
      <c r="U58" s="29">
        <f ca="1">IF(MOD(Q57,Q58)=0,"",Q58)</f>
        <v>8</v>
      </c>
      <c r="Y58" s="19">
        <f ca="1">Y27</f>
        <v>7</v>
      </c>
      <c r="Z58" s="7"/>
      <c r="AA58" s="27"/>
      <c r="AB58" s="7">
        <f t="shared" ref="AB58" si="53">AB27</f>
        <v>0</v>
      </c>
      <c r="AC58" s="29">
        <f ca="1">IF(MOD(Y57,Y58)=0,"",Y58)</f>
        <v>7</v>
      </c>
      <c r="AD58" s="8"/>
      <c r="AE58" s="8"/>
      <c r="AF58" s="20"/>
      <c r="AG58" s="19">
        <f t="shared" ref="AG58:AH58" ca="1" si="54">AG27</f>
        <v>8</v>
      </c>
      <c r="AH58" s="7">
        <f t="shared" si="54"/>
        <v>0</v>
      </c>
      <c r="AI58" s="27"/>
      <c r="AJ58" s="7">
        <f t="shared" ref="AJ58" si="55">AJ27</f>
        <v>0</v>
      </c>
      <c r="AK58" s="29">
        <f ca="1">IF(MOD(AG57,AG58)=0,"",AG58)</f>
        <v>8</v>
      </c>
    </row>
    <row r="59" spans="1:37" x14ac:dyDescent="0.3">
      <c r="A59" s="13"/>
      <c r="B59" s="13"/>
      <c r="C59" s="13"/>
      <c r="D59" s="13"/>
      <c r="E59" s="13"/>
      <c r="G59" s="13"/>
      <c r="H59" s="13"/>
      <c r="I59" s="13"/>
      <c r="J59" s="13"/>
      <c r="K59" s="13"/>
      <c r="M59" s="13"/>
      <c r="N59" s="13"/>
      <c r="O59" s="13"/>
      <c r="P59" s="13"/>
      <c r="Q59" s="13"/>
      <c r="S59" s="13"/>
      <c r="T59" s="13"/>
      <c r="U59" s="13"/>
      <c r="V59" s="13"/>
      <c r="W59" s="13"/>
      <c r="Y59" s="13"/>
      <c r="Z59" s="13"/>
      <c r="AA59" s="13"/>
      <c r="AB59" s="13"/>
    </row>
    <row r="60" spans="1:37" x14ac:dyDescent="0.3">
      <c r="A60" s="18">
        <f ca="1">A29</f>
        <v>74</v>
      </c>
      <c r="B60" s="7" t="str">
        <f>B29</f>
        <v>=</v>
      </c>
      <c r="C60" s="27">
        <f ca="1">QUOTIENT(A60,A61)</f>
        <v>7</v>
      </c>
      <c r="D60" s="7" t="str">
        <f ca="1">IF(MOD(A60,A61)=0,"","+")</f>
        <v>+</v>
      </c>
      <c r="E60" s="28">
        <f ca="1">IF(MOD(A60,A61)=0,"",MOD(A60,A61))</f>
        <v>4</v>
      </c>
      <c r="G60" s="13"/>
      <c r="H60" s="13"/>
      <c r="I60" s="18">
        <f ca="1">I29</f>
        <v>36</v>
      </c>
      <c r="J60" s="7" t="str">
        <f>J29</f>
        <v>=</v>
      </c>
      <c r="K60" s="27">
        <f ca="1">QUOTIENT(I60,I61)</f>
        <v>3</v>
      </c>
      <c r="L60" s="7" t="str">
        <f ca="1">IF(MOD(I60,I61)=0,"","+")</f>
        <v>+</v>
      </c>
      <c r="M60" s="28">
        <f ca="1">IF(MOD(I60,I61)=0,"",MOD(I60,I61))</f>
        <v>6</v>
      </c>
      <c r="N60" s="13"/>
      <c r="O60" s="13"/>
      <c r="P60" s="13"/>
      <c r="Q60" s="18">
        <f ca="1">Q29</f>
        <v>60</v>
      </c>
      <c r="R60" s="7" t="str">
        <f>R29</f>
        <v>=</v>
      </c>
      <c r="S60" s="27">
        <f ca="1">QUOTIENT(Q60,Q61)</f>
        <v>6</v>
      </c>
      <c r="T60" s="7" t="str">
        <f ca="1">IF(MOD(Q60,Q61)=0,"","+")</f>
        <v/>
      </c>
      <c r="U60" s="28" t="str">
        <f ca="1">IF(MOD(Q60,Q61)=0,"",MOD(Q60,Q61))</f>
        <v/>
      </c>
      <c r="V60" s="13"/>
      <c r="W60" s="13"/>
      <c r="Y60" s="18">
        <f ca="1">Y29</f>
        <v>72</v>
      </c>
      <c r="Z60" s="7" t="str">
        <f>Z29</f>
        <v>=</v>
      </c>
      <c r="AA60" s="27">
        <f ca="1">QUOTIENT(Y60,Y61)</f>
        <v>7</v>
      </c>
      <c r="AB60" s="7" t="str">
        <f ca="1">IF(MOD(Y60,Y61)=0,"","+")</f>
        <v>+</v>
      </c>
      <c r="AC60" s="28">
        <f ca="1">IF(MOD(Y60,Y61)=0,"",MOD(Y60,Y61))</f>
        <v>2</v>
      </c>
      <c r="AD60" s="8"/>
      <c r="AE60" s="8"/>
      <c r="AF60" s="13"/>
      <c r="AG60" s="18">
        <f t="shared" ref="AG60:AH60" ca="1" si="56">AG29</f>
        <v>14</v>
      </c>
      <c r="AH60" s="7" t="str">
        <f t="shared" si="56"/>
        <v>=</v>
      </c>
      <c r="AI60" s="27">
        <f ca="1">QUOTIENT(AG60,AG61)</f>
        <v>1</v>
      </c>
      <c r="AJ60" s="7" t="str">
        <f ca="1">IF(MOD(AG60,AG61)=0,"","+")</f>
        <v>+</v>
      </c>
      <c r="AK60" s="28">
        <f ca="1">IF(MOD(AG60,AG61)=0,"",MOD(AG60,AG61))</f>
        <v>4</v>
      </c>
    </row>
    <row r="61" spans="1:37" x14ac:dyDescent="0.3">
      <c r="A61" s="21">
        <f ca="1">A30</f>
        <v>10</v>
      </c>
      <c r="B61" s="7"/>
      <c r="C61" s="27"/>
      <c r="D61" s="7">
        <f t="shared" ref="D61" si="57">D30</f>
        <v>0</v>
      </c>
      <c r="E61" s="29">
        <f ca="1">IF(MOD(A60,A61)=0,"",A61)</f>
        <v>10</v>
      </c>
      <c r="I61" s="21">
        <f ca="1">I30</f>
        <v>10</v>
      </c>
      <c r="J61" s="7"/>
      <c r="K61" s="27"/>
      <c r="L61" s="7">
        <f t="shared" ref="L61" si="58">L30</f>
        <v>0</v>
      </c>
      <c r="M61" s="29">
        <f ca="1">IF(MOD(I60,I61)=0,"",I61)</f>
        <v>10</v>
      </c>
      <c r="Q61" s="21">
        <f ca="1">Q30</f>
        <v>10</v>
      </c>
      <c r="R61" s="7"/>
      <c r="S61" s="27"/>
      <c r="T61" s="7">
        <f t="shared" ref="T61" si="59">T30</f>
        <v>0</v>
      </c>
      <c r="U61" s="29" t="str">
        <f ca="1">IF(MOD(Q60,Q61)=0,"",Q61)</f>
        <v/>
      </c>
      <c r="Y61" s="21">
        <f ca="1">Y30</f>
        <v>10</v>
      </c>
      <c r="Z61" s="7"/>
      <c r="AA61" s="27"/>
      <c r="AB61" s="7">
        <f t="shared" ref="AB61" si="60">AB30</f>
        <v>0</v>
      </c>
      <c r="AC61" s="29">
        <f ca="1">IF(MOD(Y60,Y61)=0,"",Y61)</f>
        <v>10</v>
      </c>
      <c r="AD61" s="8"/>
      <c r="AE61" s="8"/>
      <c r="AF61" s="13"/>
      <c r="AG61" s="21">
        <f t="shared" ref="AG61:AH61" ca="1" si="61">AG30</f>
        <v>10</v>
      </c>
      <c r="AH61" s="7">
        <f t="shared" si="61"/>
        <v>0</v>
      </c>
      <c r="AI61" s="27"/>
      <c r="AJ61" s="7">
        <f t="shared" ref="AJ61" si="62">AJ30</f>
        <v>0</v>
      </c>
      <c r="AK61" s="29">
        <f ca="1">IF(MOD(AG60,AG61)=0,"",AG61)</f>
        <v>10</v>
      </c>
    </row>
    <row r="62" spans="1:37" ht="19.95" customHeight="1" x14ac:dyDescent="0.3">
      <c r="A62" s="13"/>
      <c r="B62" s="13"/>
      <c r="C62" s="13"/>
      <c r="D62" s="13"/>
      <c r="E62" s="13"/>
      <c r="G62" s="13"/>
      <c r="H62" s="13"/>
      <c r="I62" s="13"/>
      <c r="J62" s="13"/>
      <c r="K62" s="13"/>
      <c r="M62" s="13"/>
      <c r="N62" s="13"/>
      <c r="O62" s="13"/>
      <c r="P62" s="13"/>
      <c r="Q62" s="13"/>
      <c r="S62" s="13"/>
      <c r="T62" s="13"/>
      <c r="U62" s="13"/>
      <c r="V62" s="13"/>
      <c r="W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</row>
    <row r="63" spans="1:37" x14ac:dyDescent="0.3">
      <c r="A63" s="13"/>
      <c r="B63" s="13"/>
      <c r="C63" s="13"/>
      <c r="D63" s="13"/>
      <c r="E63" s="13"/>
      <c r="G63" s="13"/>
      <c r="H63" s="13"/>
      <c r="I63" s="13"/>
      <c r="J63" s="13"/>
      <c r="K63" s="13"/>
      <c r="M63" s="13"/>
      <c r="N63" s="13"/>
      <c r="O63" s="13"/>
      <c r="P63" s="13"/>
      <c r="Q63" s="13"/>
      <c r="S63" s="13"/>
      <c r="T63" s="13"/>
      <c r="U63" s="13"/>
      <c r="V63" s="13"/>
      <c r="W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</row>
  </sheetData>
  <sheetProtection algorithmName="SHA-512" hashValue="bH9VhtzU5gQZg9C2es0QhdyhVskZVZE3RsIKW5P8eYLXMNvXoD0Cnd2Lj58Xa8F58w8p0PxjL+76cSytmMvJpQ==" saltValue="YZJkQxwXZrrCDwxjs6Dwrw==" spinCount="100000" sheet="1" objects="1" scenarios="1"/>
  <mergeCells count="271">
    <mergeCell ref="AN1:AO1"/>
    <mergeCell ref="AQ1:AR1"/>
    <mergeCell ref="B2:B3"/>
    <mergeCell ref="D2:D3"/>
    <mergeCell ref="H2:H3"/>
    <mergeCell ref="J2:J3"/>
    <mergeCell ref="N2:N3"/>
    <mergeCell ref="P2:P3"/>
    <mergeCell ref="T2:T3"/>
    <mergeCell ref="V2:V3"/>
    <mergeCell ref="AB2:AB3"/>
    <mergeCell ref="S2:S3"/>
    <mergeCell ref="W2:W3"/>
    <mergeCell ref="AA2:AA3"/>
    <mergeCell ref="C2:C3"/>
    <mergeCell ref="F2:F3"/>
    <mergeCell ref="AE2:AE3"/>
    <mergeCell ref="G2:G3"/>
    <mergeCell ref="K2:K3"/>
    <mergeCell ref="O2:O3"/>
    <mergeCell ref="R2:R3"/>
    <mergeCell ref="Z2:Z3"/>
    <mergeCell ref="AD2:AD3"/>
    <mergeCell ref="T12:T13"/>
    <mergeCell ref="V12:V13"/>
    <mergeCell ref="B19:B20"/>
    <mergeCell ref="B12:B13"/>
    <mergeCell ref="N12:N13"/>
    <mergeCell ref="J12:J13"/>
    <mergeCell ref="AN8:AO8"/>
    <mergeCell ref="Z12:Z13"/>
    <mergeCell ref="AB12:AB13"/>
    <mergeCell ref="P12:P13"/>
    <mergeCell ref="R12:R13"/>
    <mergeCell ref="Z19:Z20"/>
    <mergeCell ref="Z16:Z17"/>
    <mergeCell ref="AD12:AD13"/>
    <mergeCell ref="AD16:AD17"/>
    <mergeCell ref="AH12:AH13"/>
    <mergeCell ref="AH16:AH17"/>
    <mergeCell ref="AH19:AH20"/>
    <mergeCell ref="AD19:AD20"/>
    <mergeCell ref="AQ8:AR8"/>
    <mergeCell ref="B9:B10"/>
    <mergeCell ref="N9:N10"/>
    <mergeCell ref="W5:W6"/>
    <mergeCell ref="AA5:AA6"/>
    <mergeCell ref="O5:O6"/>
    <mergeCell ref="AE5:AE6"/>
    <mergeCell ref="AD9:AD10"/>
    <mergeCell ref="AH9:AH10"/>
    <mergeCell ref="AD5:AD6"/>
    <mergeCell ref="V9:V10"/>
    <mergeCell ref="R5:R6"/>
    <mergeCell ref="J9:J10"/>
    <mergeCell ref="Z5:Z6"/>
    <mergeCell ref="AB5:AB6"/>
    <mergeCell ref="B5:B6"/>
    <mergeCell ref="D5:D6"/>
    <mergeCell ref="H5:H6"/>
    <mergeCell ref="J5:J6"/>
    <mergeCell ref="N5:N6"/>
    <mergeCell ref="P5:P6"/>
    <mergeCell ref="T5:T6"/>
    <mergeCell ref="V5:V6"/>
    <mergeCell ref="S5:S6"/>
    <mergeCell ref="AN28:AO28"/>
    <mergeCell ref="AQ28:AR28"/>
    <mergeCell ref="B26:B27"/>
    <mergeCell ref="D26:D27"/>
    <mergeCell ref="J26:J27"/>
    <mergeCell ref="L26:L27"/>
    <mergeCell ref="R26:R27"/>
    <mergeCell ref="T26:T27"/>
    <mergeCell ref="Z26:Z27"/>
    <mergeCell ref="AB26:AB27"/>
    <mergeCell ref="AN25:AO25"/>
    <mergeCell ref="AQ25:AR25"/>
    <mergeCell ref="AB23:AB24"/>
    <mergeCell ref="AN22:AO22"/>
    <mergeCell ref="AQ22:AR22"/>
    <mergeCell ref="B23:B24"/>
    <mergeCell ref="C5:C6"/>
    <mergeCell ref="F5:F6"/>
    <mergeCell ref="G5:G6"/>
    <mergeCell ref="K5:K6"/>
    <mergeCell ref="B16:B17"/>
    <mergeCell ref="F16:F17"/>
    <mergeCell ref="J16:J17"/>
    <mergeCell ref="Z9:Z10"/>
    <mergeCell ref="AB9:AB10"/>
    <mergeCell ref="D12:D13"/>
    <mergeCell ref="F12:F13"/>
    <mergeCell ref="H12:H13"/>
    <mergeCell ref="P9:P10"/>
    <mergeCell ref="R9:R10"/>
    <mergeCell ref="T9:T10"/>
    <mergeCell ref="D9:D10"/>
    <mergeCell ref="F9:F10"/>
    <mergeCell ref="H9:H10"/>
    <mergeCell ref="K36:K37"/>
    <mergeCell ref="N36:N37"/>
    <mergeCell ref="J47:J48"/>
    <mergeCell ref="G36:G37"/>
    <mergeCell ref="H36:H37"/>
    <mergeCell ref="J36:J37"/>
    <mergeCell ref="H40:H41"/>
    <mergeCell ref="J40:J41"/>
    <mergeCell ref="N40:N41"/>
    <mergeCell ref="H43:H44"/>
    <mergeCell ref="J43:J44"/>
    <mergeCell ref="N43:N44"/>
    <mergeCell ref="F47:F48"/>
    <mergeCell ref="B36:B37"/>
    <mergeCell ref="C36:C37"/>
    <mergeCell ref="D36:D37"/>
    <mergeCell ref="F36:F37"/>
    <mergeCell ref="B40:B41"/>
    <mergeCell ref="D40:D41"/>
    <mergeCell ref="F40:F41"/>
    <mergeCell ref="B47:B48"/>
    <mergeCell ref="F43:F44"/>
    <mergeCell ref="B43:B44"/>
    <mergeCell ref="D43:D44"/>
    <mergeCell ref="B60:B61"/>
    <mergeCell ref="D60:D61"/>
    <mergeCell ref="S60:S61"/>
    <mergeCell ref="J60:J61"/>
    <mergeCell ref="C60:C61"/>
    <mergeCell ref="K60:K61"/>
    <mergeCell ref="L60:L61"/>
    <mergeCell ref="R60:R61"/>
    <mergeCell ref="B57:B58"/>
    <mergeCell ref="D57:D58"/>
    <mergeCell ref="J57:J58"/>
    <mergeCell ref="L57:L58"/>
    <mergeCell ref="R57:R58"/>
    <mergeCell ref="D23:D24"/>
    <mergeCell ref="J23:J24"/>
    <mergeCell ref="L23:L24"/>
    <mergeCell ref="R23:R24"/>
    <mergeCell ref="T23:T24"/>
    <mergeCell ref="Z23:Z24"/>
    <mergeCell ref="J19:J20"/>
    <mergeCell ref="N19:N20"/>
    <mergeCell ref="R16:R17"/>
    <mergeCell ref="V16:V17"/>
    <mergeCell ref="R19:R20"/>
    <mergeCell ref="V19:V20"/>
    <mergeCell ref="F19:F20"/>
    <mergeCell ref="N16:N17"/>
    <mergeCell ref="B29:B30"/>
    <mergeCell ref="D29:D30"/>
    <mergeCell ref="J29:J30"/>
    <mergeCell ref="L29:L30"/>
    <mergeCell ref="R29:R30"/>
    <mergeCell ref="Z29:Z30"/>
    <mergeCell ref="AB29:AB30"/>
    <mergeCell ref="Z33:Z34"/>
    <mergeCell ref="AA33:AA34"/>
    <mergeCell ref="AB33:AB34"/>
    <mergeCell ref="R33:R34"/>
    <mergeCell ref="S33:S34"/>
    <mergeCell ref="T33:T34"/>
    <mergeCell ref="V33:V34"/>
    <mergeCell ref="T29:T30"/>
    <mergeCell ref="G33:G34"/>
    <mergeCell ref="H33:H34"/>
    <mergeCell ref="J33:J34"/>
    <mergeCell ref="K33:K34"/>
    <mergeCell ref="N33:N34"/>
    <mergeCell ref="B33:B34"/>
    <mergeCell ref="C33:C34"/>
    <mergeCell ref="D33:D34"/>
    <mergeCell ref="F33:F34"/>
    <mergeCell ref="O33:O34"/>
    <mergeCell ref="V40:V41"/>
    <mergeCell ref="Z40:Z41"/>
    <mergeCell ref="AB40:AB41"/>
    <mergeCell ref="W36:W37"/>
    <mergeCell ref="Z36:Z37"/>
    <mergeCell ref="AA36:AA37"/>
    <mergeCell ref="AB36:AB37"/>
    <mergeCell ref="O36:O37"/>
    <mergeCell ref="P36:P37"/>
    <mergeCell ref="R36:R37"/>
    <mergeCell ref="S36:S37"/>
    <mergeCell ref="T36:T37"/>
    <mergeCell ref="V36:V37"/>
    <mergeCell ref="P33:P34"/>
    <mergeCell ref="B54:B55"/>
    <mergeCell ref="D54:D55"/>
    <mergeCell ref="J54:J55"/>
    <mergeCell ref="L54:L55"/>
    <mergeCell ref="R54:R55"/>
    <mergeCell ref="C54:C55"/>
    <mergeCell ref="K54:K55"/>
    <mergeCell ref="B50:B51"/>
    <mergeCell ref="F50:F51"/>
    <mergeCell ref="P40:P41"/>
    <mergeCell ref="R40:R41"/>
    <mergeCell ref="J50:J51"/>
    <mergeCell ref="N50:N51"/>
    <mergeCell ref="R50:R51"/>
    <mergeCell ref="V50:V51"/>
    <mergeCell ref="Z50:Z51"/>
    <mergeCell ref="R47:R48"/>
    <mergeCell ref="AH47:AH48"/>
    <mergeCell ref="R43:R44"/>
    <mergeCell ref="P43:P44"/>
    <mergeCell ref="N47:N48"/>
    <mergeCell ref="T60:T61"/>
    <mergeCell ref="Z60:Z61"/>
    <mergeCell ref="AB60:AB61"/>
    <mergeCell ref="AE33:AE34"/>
    <mergeCell ref="T54:T55"/>
    <mergeCell ref="Z54:Z55"/>
    <mergeCell ref="AB54:AB55"/>
    <mergeCell ref="T43:T44"/>
    <mergeCell ref="V43:V44"/>
    <mergeCell ref="Z43:Z44"/>
    <mergeCell ref="AB43:AB44"/>
    <mergeCell ref="T40:T41"/>
    <mergeCell ref="V47:V48"/>
    <mergeCell ref="Z47:Z48"/>
    <mergeCell ref="W33:W34"/>
    <mergeCell ref="AA60:AA61"/>
    <mergeCell ref="AD47:AD48"/>
    <mergeCell ref="AD33:AD34"/>
    <mergeCell ref="AD36:AD37"/>
    <mergeCell ref="AD40:AD41"/>
    <mergeCell ref="AD43:AD44"/>
    <mergeCell ref="AE36:AE37"/>
    <mergeCell ref="AI60:AI61"/>
    <mergeCell ref="AH60:AH61"/>
    <mergeCell ref="AJ60:AJ61"/>
    <mergeCell ref="AG1:AK1"/>
    <mergeCell ref="AG32:AK32"/>
    <mergeCell ref="AJ54:AJ55"/>
    <mergeCell ref="AJ57:AJ58"/>
    <mergeCell ref="AH40:AH41"/>
    <mergeCell ref="AH43:AH44"/>
    <mergeCell ref="AH5:AH6"/>
    <mergeCell ref="AI5:AI6"/>
    <mergeCell ref="AI57:AI58"/>
    <mergeCell ref="AI33:AI34"/>
    <mergeCell ref="AH2:AH3"/>
    <mergeCell ref="AI2:AI3"/>
    <mergeCell ref="AJ23:AJ24"/>
    <mergeCell ref="AH26:AH27"/>
    <mergeCell ref="AJ26:AJ27"/>
    <mergeCell ref="AH29:AH30"/>
    <mergeCell ref="AJ29:AJ30"/>
    <mergeCell ref="AH33:AH34"/>
    <mergeCell ref="AH23:AH24"/>
    <mergeCell ref="AH36:AH37"/>
    <mergeCell ref="AI36:AI37"/>
    <mergeCell ref="S54:S55"/>
    <mergeCell ref="AA54:AA55"/>
    <mergeCell ref="AI54:AI55"/>
    <mergeCell ref="C57:C58"/>
    <mergeCell ref="AD50:AD51"/>
    <mergeCell ref="AH50:AH51"/>
    <mergeCell ref="AH54:AH55"/>
    <mergeCell ref="AH57:AH58"/>
    <mergeCell ref="AB57:AB58"/>
    <mergeCell ref="K57:K58"/>
    <mergeCell ref="S57:S58"/>
    <mergeCell ref="T57:T58"/>
    <mergeCell ref="Z57:Z58"/>
    <mergeCell ref="AA57:AA58"/>
  </mergeCells>
  <conditionalFormatting sqref="D54:E55">
    <cfRule type="expression" dxfId="14" priority="15">
      <formula>MOD($A$54,$A$55)=0</formula>
    </cfRule>
  </conditionalFormatting>
  <conditionalFormatting sqref="D57:E58">
    <cfRule type="expression" dxfId="13" priority="11">
      <formula>MOD($A$57,$A$58)=0</formula>
    </cfRule>
  </conditionalFormatting>
  <conditionalFormatting sqref="D60:E61">
    <cfRule type="expression" dxfId="12" priority="6">
      <formula>MOD($A$60,$A$61)=0</formula>
    </cfRule>
  </conditionalFormatting>
  <conditionalFormatting sqref="L54:M55">
    <cfRule type="expression" dxfId="11" priority="14">
      <formula>MOD($I$54,$I$55)=0</formula>
    </cfRule>
  </conditionalFormatting>
  <conditionalFormatting sqref="L57:M58">
    <cfRule type="expression" dxfId="10" priority="10">
      <formula>MOD($I$57,$I$58)=0</formula>
    </cfRule>
  </conditionalFormatting>
  <conditionalFormatting sqref="L60:M61">
    <cfRule type="expression" dxfId="9" priority="5">
      <formula>MOD($I$60,$I$61)=0</formula>
    </cfRule>
  </conditionalFormatting>
  <conditionalFormatting sqref="T54:U55">
    <cfRule type="expression" dxfId="8" priority="13">
      <formula>MOD($Q$54,$Q$55)=0</formula>
    </cfRule>
  </conditionalFormatting>
  <conditionalFormatting sqref="T57:U58">
    <cfRule type="expression" dxfId="7" priority="9">
      <formula>MOD($Q$57,$Q$58)=0</formula>
    </cfRule>
  </conditionalFormatting>
  <conditionalFormatting sqref="T60:U61">
    <cfRule type="expression" dxfId="6" priority="1">
      <formula>MOD($Q$60,$Q$61)=0</formula>
    </cfRule>
  </conditionalFormatting>
  <conditionalFormatting sqref="AB54:AC55">
    <cfRule type="expression" dxfId="5" priority="12">
      <formula>MOD($Y$54,$Y$55)=0</formula>
    </cfRule>
  </conditionalFormatting>
  <conditionalFormatting sqref="AB57:AC58">
    <cfRule type="expression" dxfId="4" priority="8">
      <formula>MOD($Y$57,$Y$58)=0</formula>
    </cfRule>
  </conditionalFormatting>
  <conditionalFormatting sqref="AB60:AC61">
    <cfRule type="expression" dxfId="3" priority="3">
      <formula>MOD($Y$60,$Y$61)=0</formula>
    </cfRule>
  </conditionalFormatting>
  <conditionalFormatting sqref="AJ54:AK55">
    <cfRule type="expression" dxfId="2" priority="16">
      <formula>MOD($AG$54,$AG$55)=0</formula>
    </cfRule>
  </conditionalFormatting>
  <conditionalFormatting sqref="AJ57:AK58">
    <cfRule type="expression" dxfId="1" priority="7">
      <formula>MOD($AG$57,$AG$58)=0</formula>
    </cfRule>
  </conditionalFormatting>
  <conditionalFormatting sqref="AJ60:AK61">
    <cfRule type="expression" dxfId="0" priority="2">
      <formula>MOD($AG$60,$AG$61)=0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&amp;L&amp;20Comparer décomposer des fractions</oddHeader>
    <oddFooter>&amp;Rhttps://scalpa.info</oddFooter>
  </headerFooter>
  <rowBreaks count="1" manualBreakCount="1">
    <brk id="3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Encadrer nommer ajouter</vt:lpstr>
      <vt:lpstr>comparer décomposer</vt:lpstr>
      <vt:lpstr>'comparer décomposer'!Zone_d_impression</vt:lpstr>
      <vt:lpstr>'Encadrer nommer ajouter'!Zone_d_impression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pascal scalpa</dc:creator>
  <cp:lastModifiedBy>pascal scalpa</cp:lastModifiedBy>
  <cp:lastPrinted>2026-08-26T08:52:25Z</cp:lastPrinted>
  <dcterms:created xsi:type="dcterms:W3CDTF">2026-08-26T08:01:10Z</dcterms:created>
  <dcterms:modified xsi:type="dcterms:W3CDTF">2026-08-26T08:55:52Z</dcterms:modified>
</cp:coreProperties>
</file>